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erica/COHHIO Dropbox/COHHIO's shared workspace/New Items to Move to SP/HMIS &amp; BoSCoC Planning/CoC Competition and CoC Program/2024/"/>
    </mc:Choice>
  </mc:AlternateContent>
  <xr:revisionPtr revIDLastSave="0" documentId="13_ncr:1_{CB43AD94-2A67-054C-B56C-BCD7F97927B2}" xr6:coauthVersionLast="47" xr6:coauthVersionMax="47" xr10:uidLastSave="{00000000-0000-0000-0000-000000000000}"/>
  <bookViews>
    <workbookView xWindow="1220" yWindow="500" windowWidth="22040" windowHeight="15380" activeTab="1" xr2:uid="{F9D92734-6E5C-514B-B938-DAB2F78A6ABF}"/>
  </bookViews>
  <sheets>
    <sheet name="Prelim Ranking w  New Projects" sheetId="1" state="hidden" r:id="rId1"/>
    <sheet name="Local Comp Selection Results" sheetId="3" r:id="rId2"/>
    <sheet name="Ranking Option #3" sheetId="4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8" i="3" l="1"/>
  <c r="J107" i="3"/>
  <c r="K95" i="3" l="1"/>
  <c r="K94" i="3"/>
  <c r="K93" i="3"/>
  <c r="K92" i="3"/>
  <c r="K91" i="3"/>
  <c r="K90" i="3"/>
  <c r="K89" i="3"/>
  <c r="K88" i="3"/>
  <c r="K87" i="3"/>
  <c r="K86" i="3"/>
  <c r="K85" i="3"/>
  <c r="K84" i="3"/>
  <c r="K83" i="3"/>
  <c r="K82" i="3"/>
  <c r="K81" i="3"/>
  <c r="K80" i="3"/>
  <c r="K79" i="3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H108" i="3"/>
  <c r="H107" i="3"/>
  <c r="B115" i="1"/>
  <c r="E105" i="1"/>
  <c r="E104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I6" i="1" l="1"/>
  <c r="H100" i="1" l="1"/>
  <c r="E105" i="4"/>
  <c r="G91" i="4"/>
  <c r="G90" i="4"/>
  <c r="G89" i="4"/>
  <c r="G88" i="4"/>
  <c r="G87" i="4"/>
</calcChain>
</file>

<file path=xl/sharedStrings.xml><?xml version="1.0" encoding="utf-8"?>
<sst xmlns="http://schemas.openxmlformats.org/spreadsheetml/2006/main" count="1214" uniqueCount="225">
  <si>
    <t>Ohio Balance of State Continuum of Care</t>
  </si>
  <si>
    <t>FY2024 CoC Competition: Preliminary Renewal Project Ranking</t>
  </si>
  <si>
    <t>Preliminary Ranking</t>
  </si>
  <si>
    <t>Grantee Name</t>
  </si>
  <si>
    <t>Project Name</t>
  </si>
  <si>
    <t>Project Type</t>
  </si>
  <si>
    <t>Sojourners Care Network</t>
  </si>
  <si>
    <t>Sojourners Youth Crisis Response Program</t>
  </si>
  <si>
    <t>SSO</t>
  </si>
  <si>
    <t>Community Action Agency of Columbiana County, Inc.</t>
  </si>
  <si>
    <t>Region 6 YHDP RRH</t>
  </si>
  <si>
    <t>PH</t>
  </si>
  <si>
    <t>Region 6 YHDP SSO</t>
  </si>
  <si>
    <t>Region 6 YHDP TH</t>
  </si>
  <si>
    <t>TH</t>
  </si>
  <si>
    <t>Region 6 YHDP CE</t>
  </si>
  <si>
    <t>Ashtabula County Mental Health and Recovery Services Board</t>
  </si>
  <si>
    <t>Family Violence Prevention Center of Greene County, Inc.</t>
  </si>
  <si>
    <t>Square One RRH</t>
  </si>
  <si>
    <t>Integrated Services for Behavioral Health</t>
  </si>
  <si>
    <t>MacArthur Gardens</t>
  </si>
  <si>
    <t>Region 17 PSH</t>
  </si>
  <si>
    <t>Licking County Coalition for Housing</t>
  </si>
  <si>
    <t>LCCH DV Housing</t>
  </si>
  <si>
    <t>LCCH PSH Licking County</t>
  </si>
  <si>
    <t>ODVN</t>
  </si>
  <si>
    <t>ODVN RRH Project (more recent DV Bonus project)</t>
  </si>
  <si>
    <t>RRH</t>
  </si>
  <si>
    <t>OneEighty, Inc</t>
  </si>
  <si>
    <t>OneEighty &amp; WMHA Collab PSH</t>
  </si>
  <si>
    <t>CAC of Pike County</t>
  </si>
  <si>
    <t>Pike CAC PSH</t>
  </si>
  <si>
    <t>Pike CAC RRH</t>
  </si>
  <si>
    <t>Serve City, Inc.</t>
  </si>
  <si>
    <t>MOVE PSH</t>
  </si>
  <si>
    <t>Community Action Commission of Fayette County</t>
  </si>
  <si>
    <t>Stable Futures</t>
  </si>
  <si>
    <t>Empowerment Center</t>
  </si>
  <si>
    <t>Joint TH-RRH</t>
  </si>
  <si>
    <t>Butler County, Ohio</t>
  </si>
  <si>
    <t>Butler County PSH Expansion</t>
  </si>
  <si>
    <t>Lorain County Board of Mental Health</t>
  </si>
  <si>
    <t>Lorain Shelter Plus Care</t>
  </si>
  <si>
    <t>Great Lakes Community Action Partnership</t>
  </si>
  <si>
    <t>WSOS Homenet Permanent Supportive Housing Program - DV</t>
  </si>
  <si>
    <t>Mental Health &amp; Recovery Board of Ashland County</t>
  </si>
  <si>
    <t>Beginning Anew</t>
  </si>
  <si>
    <t>Family Abuse Shelter of Miami County, Inc.</t>
  </si>
  <si>
    <t>Miami County Family RRH</t>
  </si>
  <si>
    <t>Sojourners Crisis Transitional Housing</t>
  </si>
  <si>
    <t>WSOS Rapid ReHousing Conversion</t>
  </si>
  <si>
    <t>HM Housing Development Corp</t>
  </si>
  <si>
    <t>Faith House II</t>
  </si>
  <si>
    <t>YWCA of Hamilton Ohio Inc.</t>
  </si>
  <si>
    <t>Goodman Place</t>
  </si>
  <si>
    <t>PSH</t>
  </si>
  <si>
    <t>Warren Metropolitan Housing Authority</t>
  </si>
  <si>
    <t>Warren Shelter Plus Care</t>
  </si>
  <si>
    <t>LCCH Transitional Housing</t>
  </si>
  <si>
    <t>Appleseed Community Mental Health Center, Inc.</t>
  </si>
  <si>
    <t>Appleseed RRH</t>
  </si>
  <si>
    <t>Fayette Landing</t>
  </si>
  <si>
    <t>New Sunrise Properties, Inc.</t>
  </si>
  <si>
    <t>Supportive Housing</t>
  </si>
  <si>
    <t>REACH 2.0 Ohio  (DV Bonus RRH)</t>
  </si>
  <si>
    <t>Findlay Hope House for the Homeless, Inc</t>
  </si>
  <si>
    <t>Able Housing</t>
  </si>
  <si>
    <t>Fayette Shelter Plus Care</t>
  </si>
  <si>
    <t>Lake County Alcohol, Drug Addiction and Mental Health Services Board</t>
  </si>
  <si>
    <t xml:space="preserve">Lake SPC Combined </t>
  </si>
  <si>
    <t>Coleman Professional Services</t>
  </si>
  <si>
    <t>Jefferson County Shelter Plus Care</t>
  </si>
  <si>
    <t>Supportive Opportunity and Services</t>
  </si>
  <si>
    <t>Bridges</t>
  </si>
  <si>
    <t>Jefferson County Community Action Council</t>
  </si>
  <si>
    <t>Supportive Housing Program</t>
  </si>
  <si>
    <t>Athens Shelter Plus Care</t>
  </si>
  <si>
    <t>Trumbull County Mental Health and Recovery Board</t>
  </si>
  <si>
    <t>Joey's Landing</t>
  </si>
  <si>
    <t>CAC Permanent Supportive Housing (Destination HOME)</t>
  </si>
  <si>
    <t>LCCH Rapid Re-Housing</t>
  </si>
  <si>
    <t>Medina Metropolitan Housing Authority</t>
  </si>
  <si>
    <t>Medina County TRA</t>
  </si>
  <si>
    <t>CAP of Washington Morgan</t>
  </si>
  <si>
    <t>Marietta/Washington Shelter Plus Care</t>
  </si>
  <si>
    <t>Rapid Re-Housing Ohio</t>
  </si>
  <si>
    <t>Trumbull Shelter Plus Care Vouchers</t>
  </si>
  <si>
    <t>Athens Serenity Village SAMI Shelter Plus Care</t>
  </si>
  <si>
    <t>Miami County SPC</t>
  </si>
  <si>
    <t>WSOS PSH</t>
  </si>
  <si>
    <t>PSH Plus Care</t>
  </si>
  <si>
    <t>Lake County McKinley Grove SPC</t>
  </si>
  <si>
    <t>Geauga County Board of Mental Health &amp; Recovery Services</t>
  </si>
  <si>
    <t>SPC Geauga County TRA</t>
  </si>
  <si>
    <t>Residential Administrators, Inc.</t>
  </si>
  <si>
    <t>Residential Administrators PSH</t>
  </si>
  <si>
    <t>The Salvation Army, a New York Corporation</t>
  </si>
  <si>
    <t>Delaware County Permanent Supportive Housing for Families</t>
  </si>
  <si>
    <t>Family &amp; Community Services</t>
  </si>
  <si>
    <t>Ravenna Permanent Supportive Housing for Veterans</t>
  </si>
  <si>
    <t>Family Abuse Shelter PSH</t>
  </si>
  <si>
    <t>Mental Health, Drug and Alcohol Services Board (Logan &amp; Champaign)</t>
  </si>
  <si>
    <t>Logan/Champaign Housing</t>
  </si>
  <si>
    <t>Madriver/Park Street</t>
  </si>
  <si>
    <t>Permanent Supportive Housing</t>
  </si>
  <si>
    <t>Interfaith Hospitality Network of Springfield (dba SHeltered Inc)</t>
  </si>
  <si>
    <t>Permanent Housing with Supportive Services</t>
  </si>
  <si>
    <t>Mental Health &amp; Recovery Board of Union County</t>
  </si>
  <si>
    <t>I'm Home</t>
  </si>
  <si>
    <t>Coleman PSH</t>
  </si>
  <si>
    <t>Northwest Ohio CAC</t>
  </si>
  <si>
    <t>NOCAC PSH</t>
  </si>
  <si>
    <t xml:space="preserve"> Ashtabula Shelter Plus Care Vouchers for homeless persons with mental illness</t>
  </si>
  <si>
    <t>Volunteers of America of Greater Ohio, Inc.</t>
  </si>
  <si>
    <t>Crossroads Supportive Housing Program</t>
  </si>
  <si>
    <t>Licking Metropolitan Housing Authority</t>
  </si>
  <si>
    <t>Shelter Plus Care Vouchers 2</t>
  </si>
  <si>
    <t>Saint Vincent House (renamed to Supportive Housing Program)</t>
  </si>
  <si>
    <t>Medina County Alcohol, Drug Addiction and Mental Health Board</t>
  </si>
  <si>
    <t>Northland II</t>
  </si>
  <si>
    <t>Family Housing</t>
  </si>
  <si>
    <t>New Housing Ohio, Inc.</t>
  </si>
  <si>
    <t>Warren County Permanent Supportive Housing</t>
  </si>
  <si>
    <t>Southeast Ohio YHDP RRH</t>
  </si>
  <si>
    <t>Family &amp; Community Services, Inc.</t>
  </si>
  <si>
    <t>PATH RRH</t>
  </si>
  <si>
    <t>Portage Metropolitan Housing Authority</t>
  </si>
  <si>
    <t>Portage Shelter Plus Care</t>
  </si>
  <si>
    <t>Almost Home</t>
  </si>
  <si>
    <t>Shelter Plus Care Union County</t>
  </si>
  <si>
    <t>Generation Now Permanent Supportive Housing</t>
  </si>
  <si>
    <t>Lawrence County Port Authority</t>
  </si>
  <si>
    <t>Lawrence One-Stop Shelter Plus Care</t>
  </si>
  <si>
    <t>Preble County Mental Health and Recovery Board</t>
  </si>
  <si>
    <t>Prestwick Square</t>
  </si>
  <si>
    <t>Columbiana County Mental Health Clinic dba The Counseling Center</t>
  </si>
  <si>
    <t>Permanent Housing for Persons with Disabilities</t>
  </si>
  <si>
    <t>Kno-Ho-Co Ashland Community Action Commission</t>
  </si>
  <si>
    <t>Knox County TRA</t>
  </si>
  <si>
    <t>City of Springfield, Ohio</t>
  </si>
  <si>
    <t xml:space="preserve">Springfield Shelter Plus Care </t>
  </si>
  <si>
    <t>Licking Shelter Plus Care</t>
  </si>
  <si>
    <t>YWCA of Elyria</t>
  </si>
  <si>
    <t>Women's Campus Project</t>
  </si>
  <si>
    <t>Women In Secure Housing</t>
  </si>
  <si>
    <t>Alcohol, Drug Addiction &amp; Mental Health Services Board of Tuscarawas and Carroll Counties</t>
  </si>
  <si>
    <t xml:space="preserve">Tuscarawas County TRA </t>
  </si>
  <si>
    <t>Columbiana Metropolitan Housing Authority</t>
  </si>
  <si>
    <t>Columbiana MHA Shelter Plus Care 1</t>
  </si>
  <si>
    <t>Project Woman of Springfield and Clark County</t>
  </si>
  <si>
    <t>Reign of Renewal</t>
  </si>
  <si>
    <t>Columbiana Free Choice II - The Counseling Center</t>
  </si>
  <si>
    <t>Shelter Plus Care Chronic</t>
  </si>
  <si>
    <t>Lutheran Social Services of Central Ohio</t>
  </si>
  <si>
    <t>Fairfield County Shelter Plus Care</t>
  </si>
  <si>
    <t>Allen Metropolitan Housing Authority</t>
  </si>
  <si>
    <t>Allen Shelter Plus Care Vouchers</t>
  </si>
  <si>
    <t>Ironton Lawrence County Area CAO, Inc.</t>
  </si>
  <si>
    <t>Lawrence County One-Stop TH</t>
  </si>
  <si>
    <t>Funding Request</t>
  </si>
  <si>
    <t>Column1</t>
  </si>
  <si>
    <t>Athens Family Housing</t>
  </si>
  <si>
    <t>consolidated with first time renewal</t>
  </si>
  <si>
    <t>COHHIO</t>
  </si>
  <si>
    <t>HMIS</t>
  </si>
  <si>
    <t>ARD =</t>
  </si>
  <si>
    <t xml:space="preserve">DV BONUS = </t>
  </si>
  <si>
    <t>COC BONUS =</t>
  </si>
  <si>
    <t>COC PLANNING</t>
  </si>
  <si>
    <t>(GIW lists $26,594,324)</t>
  </si>
  <si>
    <t>(12% of FPRN)</t>
  </si>
  <si>
    <t>(15% of PPRN)</t>
  </si>
  <si>
    <t>Tier 1 =</t>
  </si>
  <si>
    <t>(90% of ARD)</t>
  </si>
  <si>
    <t>Column3</t>
  </si>
  <si>
    <t>$100,000 in Tier 2</t>
  </si>
  <si>
    <t>Tier 2</t>
  </si>
  <si>
    <t>ISBH</t>
  </si>
  <si>
    <t>Region 16 PSH</t>
  </si>
  <si>
    <t>CE Project App</t>
  </si>
  <si>
    <t>SSO-CE</t>
  </si>
  <si>
    <t>(may be slightly higher)</t>
  </si>
  <si>
    <t>YHDP Ren</t>
  </si>
  <si>
    <t>CE Project App #1</t>
  </si>
  <si>
    <t>CE Project App #2</t>
  </si>
  <si>
    <t>In Tier 2 in 2023</t>
  </si>
  <si>
    <t>In Tier 2 in 2023, 2022</t>
  </si>
  <si>
    <t>In Tier 2 in 2022</t>
  </si>
  <si>
    <t>PH NEW</t>
  </si>
  <si>
    <t>DV Bonus RRH</t>
  </si>
  <si>
    <t xml:space="preserve">  * DV Bonus rank order does not factor into it's selection by HUD</t>
  </si>
  <si>
    <t xml:space="preserve">approved new projects = </t>
  </si>
  <si>
    <t>CE Project App #1 - NEW PROJECT</t>
  </si>
  <si>
    <t>Region 16 PSH - NEW PROJECT</t>
  </si>
  <si>
    <t>CE Project App #2 - NEW PROJECT</t>
  </si>
  <si>
    <t>total request incl DV Bonus</t>
  </si>
  <si>
    <t>total request, excl DV Bonus</t>
  </si>
  <si>
    <t>90% of (ARD - YHDP Renewals)</t>
  </si>
  <si>
    <t xml:space="preserve">ARD - YHDP = </t>
  </si>
  <si>
    <t>**from ARD Report)</t>
  </si>
  <si>
    <t>Total Request - YHDP</t>
  </si>
  <si>
    <t>ARD-YHDP+CoC Bonus</t>
  </si>
  <si>
    <t xml:space="preserve">ARD (all renewals) + CoC Bonus = </t>
  </si>
  <si>
    <t>(may be slightly higher; not ranked)</t>
  </si>
  <si>
    <t>Newly operational renewal projects that could not yet be evaluated</t>
  </si>
  <si>
    <t>YHDP Renewals that are non-competitively renewed</t>
  </si>
  <si>
    <t>Rank</t>
  </si>
  <si>
    <r>
      <t xml:space="preserve">Status </t>
    </r>
    <r>
      <rPr>
        <b/>
        <sz val="9"/>
        <color theme="1"/>
        <rFont val="Arial"/>
        <family val="2"/>
      </rPr>
      <t>(Accepted, Rejected, Fully or Partially Reallocated)</t>
    </r>
  </si>
  <si>
    <t>Project Evaluation Score</t>
  </si>
  <si>
    <t>Reallocated Funds</t>
  </si>
  <si>
    <t>na</t>
  </si>
  <si>
    <t>A</t>
  </si>
  <si>
    <t>YHDP Renewals</t>
  </si>
  <si>
    <t>Renewal Projects not operational long enough to be evaluated and scored</t>
  </si>
  <si>
    <t>NA</t>
  </si>
  <si>
    <t>XX</t>
  </si>
  <si>
    <t>R</t>
  </si>
  <si>
    <t>Renewal or New Project App</t>
  </si>
  <si>
    <t>N</t>
  </si>
  <si>
    <t>ODOD</t>
  </si>
  <si>
    <t>CoC Planning</t>
  </si>
  <si>
    <t>Plan</t>
  </si>
  <si>
    <t>FY2024 CoC Competition Final Project Listing and Ranking</t>
  </si>
  <si>
    <t>Award</t>
  </si>
  <si>
    <t>% Increase in award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</si>
</sst>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28" x14ac:knownFonts="1">
    <font>
      <sz val="12"/>
      <color theme="1"/>
      <name val="Aptos Narrow"/>
      <family val="2"/>
      <scheme val="minor"/>
    </font>
    <font>
      <b/>
      <sz val="16"/>
      <color rgb="FF000000"/>
      <name val="Aptos Narrow"/>
      <family val="2"/>
      <scheme val="minor"/>
    </font>
    <font>
      <b/>
      <sz val="14"/>
      <color rgb="FF000000"/>
      <name val="Aptos Narrow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1F1F1F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2"/>
      <color theme="0" tint="-0.249977111117893"/>
      <name val="Aptos Narrow"/>
      <family val="2"/>
      <scheme val="minor"/>
    </font>
    <font>
      <i/>
      <sz val="12"/>
      <color theme="1"/>
      <name val="Aptos Narrow"/>
      <scheme val="minor"/>
    </font>
    <font>
      <i/>
      <sz val="12"/>
      <color theme="0" tint="-0.34998626667073579"/>
      <name val="Aptos Narrow"/>
      <scheme val="minor"/>
    </font>
    <font>
      <sz val="11"/>
      <color theme="1"/>
      <name val="Aptos Narrow"/>
      <scheme val="minor"/>
    </font>
    <font>
      <i/>
      <sz val="11"/>
      <color theme="1"/>
      <name val="Aptos Narrow"/>
      <scheme val="minor"/>
    </font>
    <font>
      <sz val="12"/>
      <color theme="1"/>
      <name val="Aptos Narrow"/>
      <scheme val="minor"/>
    </font>
    <font>
      <i/>
      <sz val="12"/>
      <color theme="1"/>
      <name val="Aptos Narrow"/>
      <family val="2"/>
      <scheme val="minor"/>
    </font>
    <font>
      <i/>
      <sz val="10"/>
      <color theme="1"/>
      <name val="Arial"/>
      <family val="2"/>
    </font>
    <font>
      <b/>
      <sz val="9"/>
      <color theme="1"/>
      <name val="Arial"/>
      <family val="2"/>
    </font>
    <font>
      <i/>
      <sz val="10"/>
      <color theme="0" tint="-0.14999847407452621"/>
      <name val="Arial"/>
      <family val="2"/>
    </font>
    <font>
      <i/>
      <sz val="12"/>
      <color theme="0" tint="-0.14999847407452621"/>
      <name val="Aptos Narrow"/>
      <family val="2"/>
      <scheme val="minor"/>
    </font>
    <font>
      <sz val="11"/>
      <color theme="0"/>
      <name val="Arial"/>
      <family val="2"/>
    </font>
    <font>
      <b/>
      <sz val="12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i/>
      <sz val="10"/>
      <color theme="0" tint="-0.1499984740745262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b/>
      <i/>
      <sz val="10"/>
      <color theme="1"/>
      <name val="Aptos Narrow"/>
      <family val="2"/>
      <scheme val="minor"/>
    </font>
    <font>
      <i/>
      <sz val="8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499984740745262"/>
        <bgColor rgb="FFB7DEE8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3" tint="0.499984740745262"/>
        <bgColor rgb="FFB7B7B7"/>
      </patternFill>
    </fill>
  </fills>
  <borders count="19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4"/>
      </right>
      <top style="double">
        <color theme="4"/>
      </top>
      <bottom style="thin">
        <color rgb="FF000000"/>
      </bottom>
      <diagonal/>
    </border>
    <border>
      <left/>
      <right style="thin">
        <color theme="4"/>
      </right>
      <top/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0" fontId="4" fillId="3" borderId="0" xfId="0" applyFont="1" applyFill="1" applyAlignment="1">
      <alignment horizontal="center" wrapText="1"/>
    </xf>
    <xf numFmtId="0" fontId="0" fillId="3" borderId="0" xfId="0" applyFill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 wrapText="1"/>
    </xf>
    <xf numFmtId="0" fontId="4" fillId="0" borderId="7" xfId="0" applyFont="1" applyBorder="1" applyAlignment="1">
      <alignment horizontal="center"/>
    </xf>
    <xf numFmtId="0" fontId="4" fillId="0" borderId="0" xfId="0" applyFont="1"/>
    <xf numFmtId="0" fontId="0" fillId="4" borderId="0" xfId="0" applyFill="1" applyAlignment="1">
      <alignment horizontal="center"/>
    </xf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 wrapText="1"/>
    </xf>
    <xf numFmtId="0" fontId="7" fillId="6" borderId="0" xfId="0" applyFont="1" applyFill="1" applyAlignment="1">
      <alignment horizontal="center" vertical="center"/>
    </xf>
    <xf numFmtId="0" fontId="6" fillId="7" borderId="8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vertical="top"/>
    </xf>
    <xf numFmtId="164" fontId="6" fillId="7" borderId="8" xfId="0" applyNumberFormat="1" applyFont="1" applyFill="1" applyBorder="1" applyAlignment="1">
      <alignment horizontal="center" vertical="center" wrapText="1"/>
    </xf>
    <xf numFmtId="164" fontId="0" fillId="3" borderId="0" xfId="0" applyNumberFormat="1" applyFill="1" applyAlignment="1">
      <alignment horizontal="center"/>
    </xf>
    <xf numFmtId="164" fontId="0" fillId="0" borderId="0" xfId="0" applyNumberForma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6" fontId="0" fillId="0" borderId="0" xfId="0" applyNumberFormat="1"/>
    <xf numFmtId="164" fontId="10" fillId="0" borderId="0" xfId="0" applyNumberFormat="1" applyFont="1" applyAlignment="1">
      <alignment horizontal="center"/>
    </xf>
    <xf numFmtId="0" fontId="4" fillId="3" borderId="10" xfId="0" applyFont="1" applyFill="1" applyBorder="1" applyAlignment="1">
      <alignment horizontal="center"/>
    </xf>
    <xf numFmtId="164" fontId="0" fillId="3" borderId="5" xfId="0" applyNumberForma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164" fontId="12" fillId="3" borderId="5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0" xfId="0" applyFill="1"/>
    <xf numFmtId="16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164" fontId="8" fillId="3" borderId="9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4" fillId="3" borderId="3" xfId="0" applyFont="1" applyFill="1" applyBorder="1" applyAlignment="1">
      <alignment horizontal="center"/>
    </xf>
    <xf numFmtId="0" fontId="11" fillId="0" borderId="0" xfId="0" applyFont="1"/>
    <xf numFmtId="0" fontId="0" fillId="2" borderId="0" xfId="0" applyFill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  <xf numFmtId="164" fontId="13" fillId="2" borderId="9" xfId="0" applyNumberFormat="1" applyFont="1" applyFill="1" applyBorder="1" applyAlignment="1">
      <alignment horizontal="center" vertical="center"/>
    </xf>
    <xf numFmtId="0" fontId="14" fillId="0" borderId="0" xfId="0" applyFont="1"/>
    <xf numFmtId="6" fontId="11" fillId="0" borderId="0" xfId="0" applyNumberFormat="1" applyFont="1"/>
    <xf numFmtId="164" fontId="11" fillId="0" borderId="0" xfId="0" applyNumberFormat="1" applyFont="1"/>
    <xf numFmtId="164" fontId="15" fillId="0" borderId="0" xfId="0" applyNumberFormat="1" applyFont="1" applyAlignment="1">
      <alignment horizontal="right"/>
    </xf>
    <xf numFmtId="6" fontId="15" fillId="0" borderId="0" xfId="0" applyNumberFormat="1" applyFont="1"/>
    <xf numFmtId="0" fontId="0" fillId="0" borderId="0" xfId="0" applyAlignment="1">
      <alignment wrapText="1"/>
    </xf>
    <xf numFmtId="0" fontId="4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164" fontId="13" fillId="2" borderId="16" xfId="0" applyNumberFormat="1" applyFont="1" applyFill="1" applyBorder="1" applyAlignment="1">
      <alignment horizontal="center" vertical="center"/>
    </xf>
    <xf numFmtId="6" fontId="0" fillId="2" borderId="5" xfId="0" applyNumberFormat="1" applyFill="1" applyBorder="1" applyAlignment="1">
      <alignment horizontal="center"/>
    </xf>
    <xf numFmtId="6" fontId="0" fillId="3" borderId="5" xfId="0" applyNumberFormat="1" applyFill="1" applyBorder="1" applyAlignment="1">
      <alignment horizontal="center"/>
    </xf>
    <xf numFmtId="0" fontId="4" fillId="3" borderId="10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4" fillId="3" borderId="11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 wrapText="1"/>
    </xf>
    <xf numFmtId="0" fontId="19" fillId="0" borderId="4" xfId="0" applyFont="1" applyBorder="1" applyAlignment="1">
      <alignment horizontal="center"/>
    </xf>
    <xf numFmtId="0" fontId="19" fillId="0" borderId="0" xfId="0" applyFont="1" applyAlignment="1">
      <alignment horizontal="center"/>
    </xf>
    <xf numFmtId="164" fontId="20" fillId="0" borderId="0" xfId="0" applyNumberFormat="1" applyFont="1" applyAlignment="1">
      <alignment horizontal="center"/>
    </xf>
    <xf numFmtId="0" fontId="20" fillId="0" borderId="0" xfId="0" applyFont="1"/>
    <xf numFmtId="0" fontId="4" fillId="0" borderId="10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6" fontId="0" fillId="0" borderId="5" xfId="0" applyNumberFormat="1" applyBorder="1" applyAlignment="1">
      <alignment horizontal="center"/>
    </xf>
    <xf numFmtId="0" fontId="4" fillId="0" borderId="10" xfId="0" applyFont="1" applyBorder="1" applyAlignment="1">
      <alignment horizontal="center" wrapText="1"/>
    </xf>
    <xf numFmtId="0" fontId="4" fillId="0" borderId="14" xfId="0" applyFon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17" fillId="0" borderId="10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164" fontId="16" fillId="0" borderId="16" xfId="0" applyNumberFormat="1" applyFont="1" applyBorder="1" applyAlignment="1">
      <alignment horizontal="center"/>
    </xf>
    <xf numFmtId="0" fontId="16" fillId="0" borderId="0" xfId="0" applyFont="1" applyAlignment="1">
      <alignment horizontal="center"/>
    </xf>
    <xf numFmtId="0" fontId="21" fillId="6" borderId="0" xfId="0" applyFont="1" applyFill="1" applyAlignment="1">
      <alignment horizontal="center" vertical="center" wrapText="1"/>
    </xf>
    <xf numFmtId="164" fontId="23" fillId="0" borderId="0" xfId="0" applyNumberFormat="1" applyFont="1"/>
    <xf numFmtId="164" fontId="22" fillId="0" borderId="17" xfId="0" applyNumberFormat="1" applyFont="1" applyBorder="1" applyAlignment="1">
      <alignment horizontal="center"/>
    </xf>
    <xf numFmtId="164" fontId="24" fillId="0" borderId="0" xfId="0" applyNumberFormat="1" applyFont="1" applyAlignment="1">
      <alignment horizontal="center"/>
    </xf>
    <xf numFmtId="0" fontId="25" fillId="0" borderId="0" xfId="0" applyFont="1" applyAlignment="1">
      <alignment vertical="top"/>
    </xf>
    <xf numFmtId="164" fontId="26" fillId="0" borderId="0" xfId="0" applyNumberFormat="1" applyFont="1" applyAlignment="1">
      <alignment horizontal="center"/>
    </xf>
    <xf numFmtId="0" fontId="25" fillId="0" borderId="0" xfId="0" applyFont="1"/>
    <xf numFmtId="0" fontId="27" fillId="6" borderId="0" xfId="0" applyFont="1" applyFill="1" applyAlignment="1">
      <alignment horizontal="center" vertical="center" wrapText="1"/>
    </xf>
    <xf numFmtId="164" fontId="20" fillId="0" borderId="18" xfId="0" applyNumberFormat="1" applyFont="1" applyBorder="1" applyAlignment="1">
      <alignment horizontal="center"/>
    </xf>
    <xf numFmtId="164" fontId="0" fillId="2" borderId="5" xfId="0" applyNumberFormat="1" applyFill="1" applyBorder="1"/>
    <xf numFmtId="9" fontId="25" fillId="2" borderId="5" xfId="0" applyNumberFormat="1" applyFont="1" applyFill="1" applyBorder="1"/>
    <xf numFmtId="164" fontId="23" fillId="3" borderId="5" xfId="0" applyNumberFormat="1" applyFont="1" applyFill="1" applyBorder="1"/>
    <xf numFmtId="9" fontId="25" fillId="3" borderId="5" xfId="0" applyNumberFormat="1" applyFont="1" applyFill="1" applyBorder="1"/>
    <xf numFmtId="164" fontId="0" fillId="3" borderId="5" xfId="0" applyNumberFormat="1" applyFill="1" applyBorder="1"/>
    <xf numFmtId="164" fontId="0" fillId="0" borderId="5" xfId="0" applyNumberFormat="1" applyBorder="1"/>
    <xf numFmtId="9" fontId="25" fillId="0" borderId="5" xfId="0" applyNumberFormat="1" applyFont="1" applyBorder="1"/>
    <xf numFmtId="164" fontId="23" fillId="0" borderId="5" xfId="0" applyNumberFormat="1" applyFont="1" applyBorder="1"/>
    <xf numFmtId="6" fontId="25" fillId="0" borderId="5" xfId="0" applyNumberFormat="1" applyFont="1" applyBorder="1" applyAlignment="1">
      <alignment horizontal="center"/>
    </xf>
    <xf numFmtId="6" fontId="25" fillId="3" borderId="5" xfId="0" applyNumberFormat="1" applyFont="1" applyFill="1" applyBorder="1" applyAlignment="1">
      <alignment horizontal="center"/>
    </xf>
    <xf numFmtId="164" fontId="25" fillId="0" borderId="5" xfId="0" applyNumberFormat="1" applyFont="1" applyBorder="1"/>
    <xf numFmtId="0" fontId="0" fillId="3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</cellXfs>
  <cellStyles count="1">
    <cellStyle name="Normal" xfId="0" builtinId="0"/>
  </cellStyles>
  <dxfs count="60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indent="0" justifyLastLine="0" shrinkToFit="0" readingOrder="0"/>
    </dxf>
    <dxf>
      <numFmt numFmtId="164" formatCode="&quot;$&quot;#,##0"/>
      <alignment horizontal="center" vertical="bottom" textRotation="0" wrapText="0" indent="0" justifyLastLine="0" shrinkToFit="0" readingOrder="0"/>
    </dxf>
    <dxf>
      <numFmt numFmtId="164" formatCode="&quot;$&quot;#,##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thin">
          <color rgb="FF000000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indent="0" justifyLastLine="0" shrinkToFit="0" readingOrder="0"/>
      <border diagonalUp="0" diagonalDown="0" outline="0">
        <left/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left style="thin">
          <color rgb="FF000000"/>
        </left>
        <bottom style="thin">
          <color rgb="FF000000"/>
        </bottom>
      </border>
    </dxf>
    <dxf>
      <alignment horizontal="center" vertical="bottom" textRotation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rgb="FFB7B7B7"/>
          <bgColor theme="3" tint="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numFmt numFmtId="164" formatCode="&quot;$&quot;#,##0"/>
      <alignment horizontal="center" vertical="bottom" textRotation="0" wrapText="0" indent="0" justifyLastLine="0" shrinkToFit="0" readingOrder="0"/>
    </dxf>
    <dxf>
      <numFmt numFmtId="164" formatCode="&quot;$&quot;#,##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thin">
          <color rgb="FF000000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indent="0" justifyLastLine="0" shrinkToFit="0" readingOrder="0"/>
      <border diagonalUp="0" diagonalDown="0" outline="0">
        <left/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</font>
    </dxf>
    <dxf>
      <border outline="0">
        <left style="thin">
          <color rgb="FF000000"/>
        </left>
        <bottom style="thin">
          <color rgb="FF000000"/>
        </bottom>
      </border>
    </dxf>
    <dxf>
      <alignment horizontal="center" vertical="bottom" textRotation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rgb="FFB7B7B7"/>
          <bgColor theme="3" tint="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indent="0" justifyLastLine="0" shrinkToFit="0" readingOrder="0"/>
    </dxf>
    <dxf>
      <numFmt numFmtId="164" formatCode="&quot;$&quot;#,##0"/>
      <alignment horizontal="center" vertical="bottom" textRotation="0" wrapText="0" indent="0" justifyLastLine="0" shrinkToFit="0" readingOrder="0"/>
    </dxf>
    <dxf>
      <numFmt numFmtId="164" formatCode="&quot;$&quot;#,##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thin">
          <color rgb="FF000000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indent="0" justifyLastLine="0" shrinkToFit="0" readingOrder="0"/>
      <border diagonalUp="0" diagonalDown="0" outline="0">
        <left/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left style="thin">
          <color rgb="FF000000"/>
        </left>
        <bottom style="thin">
          <color rgb="FF000000"/>
        </bottom>
      </border>
    </dxf>
    <dxf>
      <alignment horizontal="center" vertical="bottom" textRotation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rgb="FFB7B7B7"/>
          <bgColor theme="3" tint="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A25B8D8-2190-A54F-9B52-1B0C0DBE3C2B}" name="Table1" displayName="Table1" ref="A5:G104" totalsRowCount="1" headerRowDxfId="59" dataDxfId="57" headerRowBorderDxfId="58" tableBorderDxfId="56">
  <autoFilter ref="A5:G103" xr:uid="{4A25B8D8-2190-A54F-9B52-1B0C0DBE3C2B}"/>
  <tableColumns count="7">
    <tableColumn id="1" xr3:uid="{7D9A3C37-1C2A-834B-A39C-3F850240F181}" name="Preliminary Ranking" dataDxfId="55" totalsRowDxfId="54"/>
    <tableColumn id="2" xr3:uid="{EB6BF3D7-AD43-A44B-B915-E42AB62470E1}" name="Grantee Name" dataDxfId="53" totalsRowDxfId="52"/>
    <tableColumn id="3" xr3:uid="{92E6CB40-EA45-544B-A99B-B4EFF66B9AF2}" name="Project Name" dataDxfId="51" totalsRowDxfId="50"/>
    <tableColumn id="4" xr3:uid="{52266126-741D-8143-BF5C-7F9FBC8A3C57}" name="Project Type" dataDxfId="49" totalsRowDxfId="48"/>
    <tableColumn id="5" xr3:uid="{38A145FF-FBEC-4B4E-87A6-09A598F124CE}" name="Funding Request" totalsRowFunction="custom" dataDxfId="47" totalsRowDxfId="46">
      <totalsRowFormula>SUM(Table1[Funding Request])</totalsRowFormula>
    </tableColumn>
    <tableColumn id="6" xr3:uid="{5469A34E-8A7D-4A47-A36A-06C9A26DC8D3}" name="Column1" dataDxfId="45" totalsRowDxfId="44"/>
    <tableColumn id="8" xr3:uid="{BB8A356E-A8B5-C24E-90FE-F43C12371AFF}" name="Column3" dataDxfId="43" totalsRowDxfId="42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B99DBC9-9F32-8B44-BC35-2C2A4249A2B2}" name="Table14" displayName="Table14" ref="A5:H108" totalsRowCount="1" headerRowDxfId="41" dataDxfId="39" totalsRowDxfId="37" headerRowBorderDxfId="40" tableBorderDxfId="38">
  <autoFilter ref="A5:H107" xr:uid="{4A25B8D8-2190-A54F-9B52-1B0C0DBE3C2B}"/>
  <tableColumns count="8">
    <tableColumn id="1" xr3:uid="{6884A200-48E6-8F42-BEAB-F25604AEE6D2}" name="Rank" dataDxfId="36" totalsRowDxfId="35"/>
    <tableColumn id="2" xr3:uid="{EB99B348-200F-474A-87EB-A0D0E5CFBC3B}" name="Grantee Name" dataDxfId="34" totalsRowDxfId="33"/>
    <tableColumn id="3" xr3:uid="{C37E5653-D6FF-3A40-86FD-D16934BD1864}" name="Project Name" totalsRowLabel="total request incl DV Bonus" dataDxfId="32" totalsRowDxfId="31"/>
    <tableColumn id="4" xr3:uid="{F501F407-49DD-F84F-B473-106C9121CE0B}" name="Project Type" dataDxfId="30" totalsRowDxfId="29"/>
    <tableColumn id="11" xr3:uid="{ADD91728-52DB-2741-92DD-12B6EBD331E8}" name="Renewal or New Project App" totalsRowDxfId="28"/>
    <tableColumn id="10" xr3:uid="{73A25E75-388B-3A46-91FB-1C27FE45F592}" name="Project Evaluation Score" totalsRowDxfId="27"/>
    <tableColumn id="9" xr3:uid="{AC43F4CD-D7F0-9F4A-AD85-75EEE6F3033D}" name="Status (Accepted, Rejected, Fully or Partially Reallocated)" totalsRowDxfId="26"/>
    <tableColumn id="5" xr3:uid="{15819245-11AD-4049-BA44-6A44AC3F1980}" name="Funding Request" totalsRowFunction="custom" dataDxfId="25" totalsRowDxfId="24">
      <totalsRowFormula>SUM(H6:H104)</totalsRowFormula>
    </tableColumn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9A8CAED-623C-FE40-89E7-9BEAED3D5D10}" name="Table15" displayName="Table15" ref="A5:G105" totalsRowCount="1" headerRowDxfId="23" dataDxfId="21" headerRowBorderDxfId="22" tableBorderDxfId="20">
  <autoFilter ref="A5:G104" xr:uid="{4A25B8D8-2190-A54F-9B52-1B0C0DBE3C2B}"/>
  <tableColumns count="7">
    <tableColumn id="1" xr3:uid="{CB1C2CCF-8285-424C-8335-9A351848D434}" name="Preliminary Ranking" dataDxfId="19" totalsRowDxfId="18"/>
    <tableColumn id="2" xr3:uid="{58B0EE23-A8C3-3F47-9909-21FC8E1F3D69}" name="Grantee Name" dataDxfId="17" totalsRowDxfId="16"/>
    <tableColumn id="3" xr3:uid="{A1CFA0F8-25F7-DD45-A70D-CFBEF9CB3D28}" name="Project Name" dataDxfId="15" totalsRowDxfId="14"/>
    <tableColumn id="4" xr3:uid="{92D62EBF-A010-B347-9FF4-3BC44E74AB25}" name="Project Type" dataDxfId="13" totalsRowDxfId="12"/>
    <tableColumn id="5" xr3:uid="{FA44014D-9012-954B-B480-B0B882462D28}" name="Funding Request" totalsRowFunction="custom" dataDxfId="11" totalsRowDxfId="10">
      <totalsRowFormula>SUM(Table15[Funding Request])</totalsRowFormula>
    </tableColumn>
    <tableColumn id="6" xr3:uid="{7FD4E7F0-EEDD-8549-BDCD-6EE01322B3C3}" name="Column1" dataDxfId="9" totalsRowDxfId="8"/>
    <tableColumn id="8" xr3:uid="{84AEC1BB-3FDC-1A44-B0C8-503B229FB194}" name="Column3" dataDxfId="7" totalsRowDxfId="6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C5F52-A4B7-A64F-8D4A-B32093826950}">
  <dimension ref="A1:BP1007"/>
  <sheetViews>
    <sheetView zoomScale="110" zoomScaleNormal="110" workbookViewId="0">
      <pane ySplit="5" topLeftCell="A92" activePane="bottomLeft" state="frozen"/>
      <selection activeCell="F1" sqref="F1"/>
      <selection pane="bottomLeft" activeCell="A95" sqref="A95:XFD95"/>
    </sheetView>
  </sheetViews>
  <sheetFormatPr baseColWidth="10" defaultColWidth="12.6640625" defaultRowHeight="16" x14ac:dyDescent="0.2"/>
  <cols>
    <col min="1" max="1" width="13.6640625" customWidth="1"/>
    <col min="2" max="2" width="28" customWidth="1"/>
    <col min="3" max="3" width="26" customWidth="1"/>
    <col min="4" max="4" width="18.33203125" customWidth="1"/>
    <col min="5" max="5" width="19.33203125" style="37" customWidth="1"/>
    <col min="6" max="6" width="17.6640625" customWidth="1"/>
  </cols>
  <sheetData>
    <row r="1" spans="1:9" s="2" customFormat="1" ht="26" customHeight="1" x14ac:dyDescent="0.2">
      <c r="A1" s="1" t="s">
        <v>0</v>
      </c>
      <c r="E1" s="34"/>
    </row>
    <row r="2" spans="1:9" s="2" customFormat="1" ht="25" customHeight="1" x14ac:dyDescent="0.2">
      <c r="A2" s="1" t="s">
        <v>1</v>
      </c>
      <c r="B2" s="1"/>
      <c r="C2" s="1"/>
      <c r="E2" s="34"/>
    </row>
    <row r="3" spans="1:9" s="2" customFormat="1" ht="25" customHeight="1" x14ac:dyDescent="0.2">
      <c r="A3" s="3"/>
      <c r="B3" s="4"/>
      <c r="C3" s="4"/>
      <c r="E3" s="34"/>
    </row>
    <row r="4" spans="1:9" s="2" customFormat="1" ht="25" customHeight="1" x14ac:dyDescent="0.2">
      <c r="A4" s="3"/>
      <c r="B4" s="4"/>
      <c r="C4" s="4"/>
      <c r="E4" s="34"/>
    </row>
    <row r="5" spans="1:9" s="31" customFormat="1" ht="30" x14ac:dyDescent="0.2">
      <c r="A5" s="30" t="s">
        <v>2</v>
      </c>
      <c r="B5" s="30" t="s">
        <v>3</v>
      </c>
      <c r="C5" s="30" t="s">
        <v>4</v>
      </c>
      <c r="D5" s="30" t="s">
        <v>5</v>
      </c>
      <c r="E5" s="35" t="s">
        <v>159</v>
      </c>
      <c r="F5" s="32" t="s">
        <v>160</v>
      </c>
      <c r="G5" s="32" t="s">
        <v>174</v>
      </c>
    </row>
    <row r="6" spans="1:9" s="50" customFormat="1" ht="29" x14ac:dyDescent="0.2">
      <c r="A6" s="5" t="s">
        <v>182</v>
      </c>
      <c r="B6" s="6" t="s">
        <v>9</v>
      </c>
      <c r="C6" s="6" t="s">
        <v>10</v>
      </c>
      <c r="D6" s="7" t="s">
        <v>11</v>
      </c>
      <c r="E6" s="49">
        <v>126349</v>
      </c>
      <c r="H6" s="123" t="s">
        <v>205</v>
      </c>
      <c r="I6" s="49">
        <f>SUM(E6:E12)</f>
        <v>1893431</v>
      </c>
    </row>
    <row r="7" spans="1:9" s="50" customFormat="1" ht="29" x14ac:dyDescent="0.2">
      <c r="A7" s="5" t="s">
        <v>182</v>
      </c>
      <c r="B7" s="6" t="s">
        <v>9</v>
      </c>
      <c r="C7" s="6" t="s">
        <v>12</v>
      </c>
      <c r="D7" s="7" t="s">
        <v>8</v>
      </c>
      <c r="E7" s="49">
        <v>130580</v>
      </c>
      <c r="H7" s="123"/>
    </row>
    <row r="8" spans="1:9" s="50" customFormat="1" ht="29" x14ac:dyDescent="0.2">
      <c r="A8" s="5" t="s">
        <v>182</v>
      </c>
      <c r="B8" s="6" t="s">
        <v>9</v>
      </c>
      <c r="C8" s="6" t="s">
        <v>13</v>
      </c>
      <c r="D8" s="7" t="s">
        <v>14</v>
      </c>
      <c r="E8" s="49">
        <v>327400</v>
      </c>
      <c r="H8" s="123"/>
    </row>
    <row r="9" spans="1:9" s="50" customFormat="1" ht="29" x14ac:dyDescent="0.2">
      <c r="A9" s="5" t="s">
        <v>182</v>
      </c>
      <c r="B9" s="9" t="s">
        <v>9</v>
      </c>
      <c r="C9" s="9" t="s">
        <v>15</v>
      </c>
      <c r="D9" s="10" t="s">
        <v>8</v>
      </c>
      <c r="E9" s="49">
        <v>133980</v>
      </c>
      <c r="H9" s="123"/>
    </row>
    <row r="10" spans="1:9" s="50" customFormat="1" ht="29" x14ac:dyDescent="0.2">
      <c r="A10" s="5" t="s">
        <v>182</v>
      </c>
      <c r="B10" s="6" t="s">
        <v>19</v>
      </c>
      <c r="C10" s="6" t="s">
        <v>123</v>
      </c>
      <c r="D10" s="7" t="s">
        <v>11</v>
      </c>
      <c r="E10" s="49">
        <v>767168</v>
      </c>
      <c r="H10" s="123"/>
    </row>
    <row r="11" spans="1:9" s="50" customFormat="1" ht="29" x14ac:dyDescent="0.2">
      <c r="A11" s="5" t="s">
        <v>182</v>
      </c>
      <c r="B11" s="6" t="s">
        <v>6</v>
      </c>
      <c r="C11" s="6" t="s">
        <v>7</v>
      </c>
      <c r="D11" s="7" t="s">
        <v>8</v>
      </c>
      <c r="E11" s="58">
        <v>187748</v>
      </c>
      <c r="H11" s="123"/>
    </row>
    <row r="12" spans="1:9" s="50" customFormat="1" ht="29" x14ac:dyDescent="0.2">
      <c r="A12" s="5" t="s">
        <v>182</v>
      </c>
      <c r="B12" s="6" t="s">
        <v>6</v>
      </c>
      <c r="C12" s="6" t="s">
        <v>49</v>
      </c>
      <c r="D12" s="7" t="s">
        <v>14</v>
      </c>
      <c r="E12" s="49">
        <v>220206</v>
      </c>
      <c r="H12" s="123"/>
    </row>
    <row r="13" spans="1:9" s="13" customFormat="1" ht="29" x14ac:dyDescent="0.2">
      <c r="A13" s="14">
        <v>1</v>
      </c>
      <c r="B13" s="15" t="s">
        <v>17</v>
      </c>
      <c r="C13" s="15" t="s">
        <v>18</v>
      </c>
      <c r="D13" s="14" t="s">
        <v>11</v>
      </c>
      <c r="E13" s="36">
        <v>203464</v>
      </c>
      <c r="H13" s="122" t="s">
        <v>204</v>
      </c>
      <c r="I13" s="122"/>
    </row>
    <row r="14" spans="1:9" s="13" customFormat="1" ht="29" x14ac:dyDescent="0.2">
      <c r="A14" s="16">
        <v>2</v>
      </c>
      <c r="B14" s="17" t="s">
        <v>19</v>
      </c>
      <c r="C14" s="17" t="s">
        <v>20</v>
      </c>
      <c r="D14" s="18" t="s">
        <v>11</v>
      </c>
      <c r="E14" s="36">
        <v>429242</v>
      </c>
      <c r="H14" s="122"/>
      <c r="I14" s="122"/>
    </row>
    <row r="15" spans="1:9" s="13" customFormat="1" ht="29" x14ac:dyDescent="0.2">
      <c r="A15" s="16">
        <v>3</v>
      </c>
      <c r="B15" s="17" t="s">
        <v>19</v>
      </c>
      <c r="C15" s="17" t="s">
        <v>21</v>
      </c>
      <c r="D15" s="18" t="s">
        <v>11</v>
      </c>
      <c r="E15" s="36">
        <v>648157</v>
      </c>
      <c r="H15" s="122"/>
      <c r="I15" s="122"/>
    </row>
    <row r="16" spans="1:9" s="13" customFormat="1" ht="29" x14ac:dyDescent="0.2">
      <c r="A16" s="14">
        <v>4</v>
      </c>
      <c r="B16" s="19" t="s">
        <v>22</v>
      </c>
      <c r="C16" s="19" t="s">
        <v>23</v>
      </c>
      <c r="D16" s="20" t="s">
        <v>11</v>
      </c>
      <c r="E16" s="36">
        <v>443832</v>
      </c>
      <c r="H16" s="122"/>
      <c r="I16" s="122"/>
    </row>
    <row r="17" spans="1:9" s="13" customFormat="1" ht="29" x14ac:dyDescent="0.2">
      <c r="A17" s="16">
        <v>5</v>
      </c>
      <c r="B17" s="11" t="s">
        <v>22</v>
      </c>
      <c r="C17" s="11" t="s">
        <v>24</v>
      </c>
      <c r="D17" s="16" t="s">
        <v>11</v>
      </c>
      <c r="E17" s="36">
        <v>334017</v>
      </c>
      <c r="H17" s="122"/>
      <c r="I17" s="122"/>
    </row>
    <row r="18" spans="1:9" s="13" customFormat="1" ht="29" x14ac:dyDescent="0.2">
      <c r="A18" s="16">
        <v>6</v>
      </c>
      <c r="B18" s="11" t="s">
        <v>25</v>
      </c>
      <c r="C18" s="11" t="s">
        <v>26</v>
      </c>
      <c r="D18" s="16" t="s">
        <v>27</v>
      </c>
      <c r="E18" s="36">
        <v>479796</v>
      </c>
      <c r="H18" s="122"/>
      <c r="I18" s="122"/>
    </row>
    <row r="19" spans="1:9" s="13" customFormat="1" ht="29" x14ac:dyDescent="0.2">
      <c r="A19" s="14">
        <v>7</v>
      </c>
      <c r="B19" s="11" t="s">
        <v>28</v>
      </c>
      <c r="C19" s="12" t="s">
        <v>29</v>
      </c>
      <c r="D19" s="16" t="s">
        <v>11</v>
      </c>
      <c r="E19" s="36">
        <v>148288</v>
      </c>
      <c r="H19" s="122"/>
      <c r="I19" s="122"/>
    </row>
    <row r="20" spans="1:9" s="13" customFormat="1" x14ac:dyDescent="0.2">
      <c r="A20" s="16">
        <v>8</v>
      </c>
      <c r="B20" s="11" t="s">
        <v>30</v>
      </c>
      <c r="C20" s="11" t="s">
        <v>31</v>
      </c>
      <c r="D20" s="16" t="s">
        <v>11</v>
      </c>
      <c r="E20" s="36">
        <v>196522</v>
      </c>
      <c r="H20" s="122"/>
      <c r="I20" s="122"/>
    </row>
    <row r="21" spans="1:9" s="13" customFormat="1" x14ac:dyDescent="0.2">
      <c r="A21" s="16">
        <v>9</v>
      </c>
      <c r="B21" s="11" t="s">
        <v>30</v>
      </c>
      <c r="C21" s="11" t="s">
        <v>32</v>
      </c>
      <c r="D21" s="16" t="s">
        <v>27</v>
      </c>
      <c r="E21" s="36">
        <v>192671</v>
      </c>
      <c r="H21" s="122"/>
      <c r="I21" s="122"/>
    </row>
    <row r="22" spans="1:9" s="13" customFormat="1" x14ac:dyDescent="0.2">
      <c r="A22" s="14">
        <v>10</v>
      </c>
      <c r="B22" s="11" t="s">
        <v>33</v>
      </c>
      <c r="C22" s="11" t="s">
        <v>34</v>
      </c>
      <c r="D22" s="16" t="s">
        <v>11</v>
      </c>
      <c r="E22" s="36">
        <v>201033</v>
      </c>
      <c r="H22" s="122"/>
      <c r="I22" s="122"/>
    </row>
    <row r="23" spans="1:9" s="8" customFormat="1" ht="29" x14ac:dyDescent="0.2">
      <c r="A23" s="21">
        <v>11</v>
      </c>
      <c r="B23" s="22" t="s">
        <v>35</v>
      </c>
      <c r="C23" s="22" t="s">
        <v>36</v>
      </c>
      <c r="D23" s="23" t="s">
        <v>11</v>
      </c>
      <c r="E23" s="33">
        <v>79751</v>
      </c>
    </row>
    <row r="24" spans="1:9" s="8" customFormat="1" ht="29" x14ac:dyDescent="0.2">
      <c r="A24" s="21">
        <v>12</v>
      </c>
      <c r="B24" s="22" t="s">
        <v>35</v>
      </c>
      <c r="C24" s="22" t="s">
        <v>37</v>
      </c>
      <c r="D24" s="23" t="s">
        <v>38</v>
      </c>
      <c r="E24" s="33">
        <v>218028</v>
      </c>
    </row>
    <row r="25" spans="1:9" s="8" customFormat="1" x14ac:dyDescent="0.2">
      <c r="A25" s="21">
        <v>13</v>
      </c>
      <c r="B25" s="22" t="s">
        <v>39</v>
      </c>
      <c r="C25" s="22" t="s">
        <v>40</v>
      </c>
      <c r="D25" s="23" t="s">
        <v>11</v>
      </c>
      <c r="E25" s="33">
        <v>1302013</v>
      </c>
    </row>
    <row r="26" spans="1:9" s="8" customFormat="1" ht="29" x14ac:dyDescent="0.2">
      <c r="A26" s="21">
        <v>14</v>
      </c>
      <c r="B26" s="22" t="s">
        <v>41</v>
      </c>
      <c r="C26" s="22" t="s">
        <v>42</v>
      </c>
      <c r="D26" s="23" t="s">
        <v>11</v>
      </c>
      <c r="E26" s="33">
        <v>512527</v>
      </c>
    </row>
    <row r="27" spans="1:9" s="8" customFormat="1" ht="43" x14ac:dyDescent="0.2">
      <c r="A27" s="21">
        <v>15</v>
      </c>
      <c r="B27" s="22" t="s">
        <v>43</v>
      </c>
      <c r="C27" s="22" t="s">
        <v>44</v>
      </c>
      <c r="D27" s="23" t="s">
        <v>11</v>
      </c>
      <c r="E27" s="33">
        <v>246068</v>
      </c>
    </row>
    <row r="28" spans="1:9" s="8" customFormat="1" ht="29" x14ac:dyDescent="0.2">
      <c r="A28" s="21">
        <v>16</v>
      </c>
      <c r="B28" s="22" t="s">
        <v>45</v>
      </c>
      <c r="C28" s="22" t="s">
        <v>46</v>
      </c>
      <c r="D28" s="23" t="s">
        <v>11</v>
      </c>
      <c r="E28" s="33">
        <v>60480</v>
      </c>
    </row>
    <row r="29" spans="1:9" s="8" customFormat="1" ht="29" x14ac:dyDescent="0.2">
      <c r="A29" s="21">
        <v>17</v>
      </c>
      <c r="B29" s="22" t="s">
        <v>47</v>
      </c>
      <c r="C29" s="22" t="s">
        <v>48</v>
      </c>
      <c r="D29" s="23" t="s">
        <v>11</v>
      </c>
      <c r="E29" s="33">
        <v>135156</v>
      </c>
    </row>
    <row r="30" spans="1:9" s="8" customFormat="1" ht="29" x14ac:dyDescent="0.2">
      <c r="A30" s="21">
        <v>18</v>
      </c>
      <c r="B30" s="22" t="s">
        <v>43</v>
      </c>
      <c r="C30" s="22" t="s">
        <v>50</v>
      </c>
      <c r="D30" s="23" t="s">
        <v>27</v>
      </c>
      <c r="E30" s="33">
        <v>324616</v>
      </c>
    </row>
    <row r="31" spans="1:9" s="8" customFormat="1" x14ac:dyDescent="0.2">
      <c r="A31" s="21">
        <v>19</v>
      </c>
      <c r="B31" s="22" t="s">
        <v>51</v>
      </c>
      <c r="C31" s="22" t="s">
        <v>52</v>
      </c>
      <c r="D31" s="23" t="s">
        <v>11</v>
      </c>
      <c r="E31" s="33">
        <v>41036</v>
      </c>
    </row>
    <row r="32" spans="1:9" s="8" customFormat="1" x14ac:dyDescent="0.2">
      <c r="A32" s="21">
        <v>20</v>
      </c>
      <c r="B32" s="22" t="s">
        <v>53</v>
      </c>
      <c r="C32" s="28" t="s">
        <v>54</v>
      </c>
      <c r="D32" s="23" t="s">
        <v>55</v>
      </c>
      <c r="E32" s="33">
        <v>281238</v>
      </c>
    </row>
    <row r="33" spans="1:5" s="8" customFormat="1" ht="29" x14ac:dyDescent="0.2">
      <c r="A33" s="21">
        <v>21</v>
      </c>
      <c r="B33" s="22" t="s">
        <v>56</v>
      </c>
      <c r="C33" s="22" t="s">
        <v>57</v>
      </c>
      <c r="D33" s="23" t="s">
        <v>11</v>
      </c>
      <c r="E33" s="33">
        <v>287131</v>
      </c>
    </row>
    <row r="34" spans="1:5" s="8" customFormat="1" ht="29" x14ac:dyDescent="0.2">
      <c r="A34" s="21">
        <v>22</v>
      </c>
      <c r="B34" s="22" t="s">
        <v>22</v>
      </c>
      <c r="C34" s="22" t="s">
        <v>58</v>
      </c>
      <c r="D34" s="23" t="s">
        <v>14</v>
      </c>
      <c r="E34" s="33">
        <v>530945</v>
      </c>
    </row>
    <row r="35" spans="1:5" s="8" customFormat="1" ht="29" x14ac:dyDescent="0.2">
      <c r="A35" s="21">
        <v>23</v>
      </c>
      <c r="B35" s="22" t="s">
        <v>43</v>
      </c>
      <c r="C35" s="22" t="s">
        <v>89</v>
      </c>
      <c r="D35" s="23" t="s">
        <v>11</v>
      </c>
      <c r="E35" s="33">
        <v>854845</v>
      </c>
    </row>
    <row r="36" spans="1:5" s="8" customFormat="1" ht="29" x14ac:dyDescent="0.2">
      <c r="A36" s="21">
        <v>24</v>
      </c>
      <c r="B36" s="22" t="s">
        <v>59</v>
      </c>
      <c r="C36" s="22" t="s">
        <v>60</v>
      </c>
      <c r="D36" s="23" t="s">
        <v>27</v>
      </c>
      <c r="E36" s="33">
        <v>188310</v>
      </c>
    </row>
    <row r="37" spans="1:5" s="8" customFormat="1" ht="29" x14ac:dyDescent="0.2">
      <c r="A37" s="21">
        <v>25</v>
      </c>
      <c r="B37" s="22" t="s">
        <v>35</v>
      </c>
      <c r="C37" s="22" t="s">
        <v>61</v>
      </c>
      <c r="D37" s="23" t="s">
        <v>11</v>
      </c>
      <c r="E37" s="33">
        <v>165137</v>
      </c>
    </row>
    <row r="38" spans="1:5" s="8" customFormat="1" x14ac:dyDescent="0.2">
      <c r="A38" s="21">
        <v>26</v>
      </c>
      <c r="B38" s="22" t="s">
        <v>62</v>
      </c>
      <c r="C38" s="22" t="s">
        <v>63</v>
      </c>
      <c r="D38" s="23" t="s">
        <v>11</v>
      </c>
      <c r="E38" s="33">
        <v>39268</v>
      </c>
    </row>
    <row r="39" spans="1:5" s="8" customFormat="1" ht="29" x14ac:dyDescent="0.2">
      <c r="A39" s="21">
        <v>27</v>
      </c>
      <c r="B39" s="22" t="s">
        <v>19</v>
      </c>
      <c r="C39" s="22" t="s">
        <v>76</v>
      </c>
      <c r="D39" s="23" t="s">
        <v>11</v>
      </c>
      <c r="E39" s="33">
        <v>328098</v>
      </c>
    </row>
    <row r="40" spans="1:5" s="8" customFormat="1" ht="29" x14ac:dyDescent="0.2">
      <c r="A40" s="21">
        <v>28</v>
      </c>
      <c r="B40" s="22" t="s">
        <v>25</v>
      </c>
      <c r="C40" s="22" t="s">
        <v>64</v>
      </c>
      <c r="D40" s="23" t="s">
        <v>27</v>
      </c>
      <c r="E40" s="33">
        <v>2011836</v>
      </c>
    </row>
    <row r="41" spans="1:5" s="8" customFormat="1" ht="29" x14ac:dyDescent="0.2">
      <c r="A41" s="21">
        <v>29</v>
      </c>
      <c r="B41" s="22" t="s">
        <v>65</v>
      </c>
      <c r="C41" s="22" t="s">
        <v>66</v>
      </c>
      <c r="D41" s="23" t="s">
        <v>11</v>
      </c>
      <c r="E41" s="33">
        <v>252303</v>
      </c>
    </row>
    <row r="42" spans="1:5" s="8" customFormat="1" ht="29" x14ac:dyDescent="0.2">
      <c r="A42" s="21">
        <v>30</v>
      </c>
      <c r="B42" s="22" t="s">
        <v>105</v>
      </c>
      <c r="C42" s="22" t="s">
        <v>106</v>
      </c>
      <c r="D42" s="23" t="s">
        <v>11</v>
      </c>
      <c r="E42" s="33">
        <v>256489</v>
      </c>
    </row>
    <row r="43" spans="1:5" s="8" customFormat="1" ht="29" x14ac:dyDescent="0.2">
      <c r="A43" s="21">
        <v>31</v>
      </c>
      <c r="B43" s="22" t="s">
        <v>19</v>
      </c>
      <c r="C43" s="22" t="s">
        <v>87</v>
      </c>
      <c r="D43" s="23" t="s">
        <v>11</v>
      </c>
      <c r="E43" s="33">
        <v>49268</v>
      </c>
    </row>
    <row r="44" spans="1:5" s="8" customFormat="1" ht="29" x14ac:dyDescent="0.2">
      <c r="A44" s="21">
        <v>32</v>
      </c>
      <c r="B44" s="22" t="s">
        <v>35</v>
      </c>
      <c r="C44" s="22" t="s">
        <v>67</v>
      </c>
      <c r="D44" s="23" t="s">
        <v>11</v>
      </c>
      <c r="E44" s="33">
        <v>84751</v>
      </c>
    </row>
    <row r="45" spans="1:5" s="8" customFormat="1" ht="43" x14ac:dyDescent="0.2">
      <c r="A45" s="21">
        <v>33</v>
      </c>
      <c r="B45" s="22" t="s">
        <v>68</v>
      </c>
      <c r="C45" s="22" t="s">
        <v>69</v>
      </c>
      <c r="D45" s="23" t="s">
        <v>11</v>
      </c>
      <c r="E45" s="33">
        <v>540452</v>
      </c>
    </row>
    <row r="46" spans="1:5" s="8" customFormat="1" ht="29" x14ac:dyDescent="0.2">
      <c r="A46" s="21">
        <v>34</v>
      </c>
      <c r="B46" s="22" t="s">
        <v>70</v>
      </c>
      <c r="C46" s="29" t="s">
        <v>71</v>
      </c>
      <c r="D46" s="23" t="s">
        <v>11</v>
      </c>
      <c r="E46" s="33">
        <v>491242</v>
      </c>
    </row>
    <row r="47" spans="1:5" s="8" customFormat="1" ht="29" x14ac:dyDescent="0.2">
      <c r="A47" s="21">
        <v>35</v>
      </c>
      <c r="B47" s="22" t="s">
        <v>17</v>
      </c>
      <c r="C47" s="22" t="s">
        <v>72</v>
      </c>
      <c r="D47" s="23" t="s">
        <v>14</v>
      </c>
      <c r="E47" s="33">
        <v>123483</v>
      </c>
    </row>
    <row r="48" spans="1:5" s="8" customFormat="1" ht="29" x14ac:dyDescent="0.2">
      <c r="A48" s="21">
        <v>36</v>
      </c>
      <c r="B48" s="22" t="s">
        <v>56</v>
      </c>
      <c r="C48" s="22" t="s">
        <v>73</v>
      </c>
      <c r="D48" s="23" t="s">
        <v>27</v>
      </c>
      <c r="E48" s="33">
        <v>883719</v>
      </c>
    </row>
    <row r="49" spans="1:5" s="8" customFormat="1" ht="29" x14ac:dyDescent="0.2">
      <c r="A49" s="21">
        <v>37</v>
      </c>
      <c r="B49" s="22" t="s">
        <v>74</v>
      </c>
      <c r="C49" s="22" t="s">
        <v>75</v>
      </c>
      <c r="D49" s="23" t="s">
        <v>11</v>
      </c>
      <c r="E49" s="33">
        <v>165042</v>
      </c>
    </row>
    <row r="50" spans="1:5" s="8" customFormat="1" ht="29" x14ac:dyDescent="0.2">
      <c r="A50" s="21">
        <v>38</v>
      </c>
      <c r="B50" s="24" t="s">
        <v>77</v>
      </c>
      <c r="C50" s="24" t="s">
        <v>78</v>
      </c>
      <c r="D50" s="25" t="s">
        <v>11</v>
      </c>
      <c r="E50" s="33">
        <v>105162</v>
      </c>
    </row>
    <row r="51" spans="1:5" s="8" customFormat="1" ht="29" x14ac:dyDescent="0.2">
      <c r="A51" s="21">
        <v>39</v>
      </c>
      <c r="B51" s="22" t="s">
        <v>35</v>
      </c>
      <c r="C51" s="22" t="s">
        <v>79</v>
      </c>
      <c r="D51" s="23" t="s">
        <v>11</v>
      </c>
      <c r="E51" s="33">
        <v>133709</v>
      </c>
    </row>
    <row r="52" spans="1:5" s="8" customFormat="1" ht="29" x14ac:dyDescent="0.2">
      <c r="A52" s="21">
        <v>40</v>
      </c>
      <c r="B52" s="22" t="s">
        <v>22</v>
      </c>
      <c r="C52" s="22" t="s">
        <v>80</v>
      </c>
      <c r="D52" s="23" t="s">
        <v>11</v>
      </c>
      <c r="E52" s="33">
        <v>634794</v>
      </c>
    </row>
    <row r="53" spans="1:5" s="8" customFormat="1" ht="29" x14ac:dyDescent="0.2">
      <c r="A53" s="21">
        <v>41</v>
      </c>
      <c r="B53" s="22" t="s">
        <v>81</v>
      </c>
      <c r="C53" s="22" t="s">
        <v>82</v>
      </c>
      <c r="D53" s="23" t="s">
        <v>11</v>
      </c>
      <c r="E53" s="33">
        <v>458442</v>
      </c>
    </row>
    <row r="54" spans="1:5" s="8" customFormat="1" ht="29" x14ac:dyDescent="0.2">
      <c r="A54" s="21">
        <v>42</v>
      </c>
      <c r="B54" s="22" t="s">
        <v>83</v>
      </c>
      <c r="C54" s="22" t="s">
        <v>84</v>
      </c>
      <c r="D54" s="23" t="s">
        <v>11</v>
      </c>
      <c r="E54" s="33">
        <v>46500</v>
      </c>
    </row>
    <row r="55" spans="1:5" s="8" customFormat="1" ht="29" x14ac:dyDescent="0.2">
      <c r="A55" s="21">
        <v>43</v>
      </c>
      <c r="B55" s="22" t="s">
        <v>22</v>
      </c>
      <c r="C55" s="22" t="s">
        <v>85</v>
      </c>
      <c r="D55" s="23" t="s">
        <v>11</v>
      </c>
      <c r="E55" s="33">
        <v>829209</v>
      </c>
    </row>
    <row r="56" spans="1:5" s="8" customFormat="1" ht="29" x14ac:dyDescent="0.2">
      <c r="A56" s="21">
        <v>44</v>
      </c>
      <c r="B56" s="22" t="s">
        <v>77</v>
      </c>
      <c r="C56" s="22" t="s">
        <v>86</v>
      </c>
      <c r="D56" s="23" t="s">
        <v>11</v>
      </c>
      <c r="E56" s="33">
        <v>1085184</v>
      </c>
    </row>
    <row r="57" spans="1:5" s="8" customFormat="1" x14ac:dyDescent="0.2">
      <c r="A57" s="21">
        <v>45</v>
      </c>
      <c r="B57" s="22" t="s">
        <v>94</v>
      </c>
      <c r="C57" s="22" t="s">
        <v>95</v>
      </c>
      <c r="D57" s="23" t="s">
        <v>11</v>
      </c>
      <c r="E57" s="33">
        <v>270947</v>
      </c>
    </row>
    <row r="58" spans="1:5" s="8" customFormat="1" ht="29" x14ac:dyDescent="0.2">
      <c r="A58" s="21">
        <v>46</v>
      </c>
      <c r="B58" s="22" t="s">
        <v>47</v>
      </c>
      <c r="C58" s="22" t="s">
        <v>88</v>
      </c>
      <c r="D58" s="23" t="s">
        <v>11</v>
      </c>
      <c r="E58" s="33">
        <v>49460</v>
      </c>
    </row>
    <row r="59" spans="1:5" s="8" customFormat="1" x14ac:dyDescent="0.2">
      <c r="A59" s="21">
        <v>47</v>
      </c>
      <c r="B59" s="22" t="s">
        <v>28</v>
      </c>
      <c r="C59" s="22" t="s">
        <v>90</v>
      </c>
      <c r="D59" s="23" t="s">
        <v>11</v>
      </c>
      <c r="E59" s="33">
        <v>124664</v>
      </c>
    </row>
    <row r="60" spans="1:5" s="8" customFormat="1" x14ac:dyDescent="0.2">
      <c r="A60" s="21">
        <v>48</v>
      </c>
      <c r="B60" s="22" t="s">
        <v>124</v>
      </c>
      <c r="C60" s="22" t="s">
        <v>125</v>
      </c>
      <c r="D60" s="23" t="s">
        <v>27</v>
      </c>
      <c r="E60" s="33">
        <v>136588</v>
      </c>
    </row>
    <row r="61" spans="1:5" s="8" customFormat="1" ht="43" x14ac:dyDescent="0.2">
      <c r="A61" s="21">
        <v>49</v>
      </c>
      <c r="B61" s="22" t="s">
        <v>68</v>
      </c>
      <c r="C61" s="22" t="s">
        <v>91</v>
      </c>
      <c r="D61" s="23" t="s">
        <v>11</v>
      </c>
      <c r="E61" s="33">
        <v>136013</v>
      </c>
    </row>
    <row r="62" spans="1:5" s="8" customFormat="1" ht="29" x14ac:dyDescent="0.2">
      <c r="A62" s="21">
        <v>50</v>
      </c>
      <c r="B62" s="22" t="s">
        <v>96</v>
      </c>
      <c r="C62" s="22" t="s">
        <v>97</v>
      </c>
      <c r="D62" s="23" t="s">
        <v>11</v>
      </c>
      <c r="E62" s="33">
        <v>223460</v>
      </c>
    </row>
    <row r="63" spans="1:5" s="8" customFormat="1" ht="43" x14ac:dyDescent="0.2">
      <c r="A63" s="21">
        <v>51</v>
      </c>
      <c r="B63" s="22" t="s">
        <v>101</v>
      </c>
      <c r="C63" s="22" t="s">
        <v>102</v>
      </c>
      <c r="D63" s="23" t="s">
        <v>11</v>
      </c>
      <c r="E63" s="33">
        <v>92560</v>
      </c>
    </row>
    <row r="64" spans="1:5" s="8" customFormat="1" ht="43" x14ac:dyDescent="0.2">
      <c r="A64" s="21">
        <v>52</v>
      </c>
      <c r="B64" s="22" t="s">
        <v>101</v>
      </c>
      <c r="C64" s="22" t="s">
        <v>103</v>
      </c>
      <c r="D64" s="23" t="s">
        <v>11</v>
      </c>
      <c r="E64" s="33">
        <v>47738</v>
      </c>
    </row>
    <row r="65" spans="1:68" s="27" customFormat="1" ht="43" x14ac:dyDescent="0.2">
      <c r="A65" s="21">
        <v>53</v>
      </c>
      <c r="B65" s="22" t="s">
        <v>98</v>
      </c>
      <c r="C65" s="22" t="s">
        <v>99</v>
      </c>
      <c r="D65" s="23" t="s">
        <v>11</v>
      </c>
      <c r="E65" s="33">
        <v>14170</v>
      </c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</row>
    <row r="66" spans="1:68" s="8" customFormat="1" ht="29" x14ac:dyDescent="0.2">
      <c r="A66" s="21">
        <v>54</v>
      </c>
      <c r="B66" s="22" t="s">
        <v>47</v>
      </c>
      <c r="C66" s="22" t="s">
        <v>100</v>
      </c>
      <c r="D66" s="23" t="s">
        <v>11</v>
      </c>
      <c r="E66" s="33">
        <v>31297</v>
      </c>
    </row>
    <row r="67" spans="1:68" s="8" customFormat="1" ht="29" x14ac:dyDescent="0.2">
      <c r="A67" s="21">
        <v>55</v>
      </c>
      <c r="B67" s="22" t="s">
        <v>92</v>
      </c>
      <c r="C67" s="22" t="s">
        <v>104</v>
      </c>
      <c r="D67" s="23" t="s">
        <v>11</v>
      </c>
      <c r="E67" s="33">
        <v>170799</v>
      </c>
    </row>
    <row r="68" spans="1:68" s="8" customFormat="1" ht="29" x14ac:dyDescent="0.2">
      <c r="A68" s="21">
        <v>56</v>
      </c>
      <c r="B68" s="22" t="s">
        <v>107</v>
      </c>
      <c r="C68" s="22" t="s">
        <v>108</v>
      </c>
      <c r="D68" s="23" t="s">
        <v>11</v>
      </c>
      <c r="E68" s="33">
        <v>75761</v>
      </c>
    </row>
    <row r="69" spans="1:68" s="8" customFormat="1" x14ac:dyDescent="0.2">
      <c r="A69" s="21">
        <v>57</v>
      </c>
      <c r="B69" s="22" t="s">
        <v>70</v>
      </c>
      <c r="C69" s="22" t="s">
        <v>109</v>
      </c>
      <c r="D69" s="23" t="s">
        <v>11</v>
      </c>
      <c r="E69" s="33">
        <v>306429</v>
      </c>
    </row>
    <row r="70" spans="1:68" s="8" customFormat="1" x14ac:dyDescent="0.2">
      <c r="A70" s="21">
        <v>58</v>
      </c>
      <c r="B70" s="22" t="s">
        <v>110</v>
      </c>
      <c r="C70" s="22" t="s">
        <v>111</v>
      </c>
      <c r="D70" s="23" t="s">
        <v>11</v>
      </c>
      <c r="E70" s="33">
        <v>343457</v>
      </c>
    </row>
    <row r="71" spans="1:68" s="8" customFormat="1" ht="43" x14ac:dyDescent="0.2">
      <c r="A71" s="21">
        <v>59</v>
      </c>
      <c r="B71" s="22" t="s">
        <v>16</v>
      </c>
      <c r="C71" s="22" t="s">
        <v>112</v>
      </c>
      <c r="D71" s="23" t="s">
        <v>11</v>
      </c>
      <c r="E71" s="33">
        <v>526206</v>
      </c>
      <c r="F71" s="52" t="s">
        <v>162</v>
      </c>
    </row>
    <row r="72" spans="1:68" s="8" customFormat="1" ht="43" x14ac:dyDescent="0.2">
      <c r="A72" s="21">
        <v>60</v>
      </c>
      <c r="B72" s="22" t="s">
        <v>105</v>
      </c>
      <c r="C72" s="22" t="s">
        <v>117</v>
      </c>
      <c r="D72" s="23" t="s">
        <v>11</v>
      </c>
      <c r="E72" s="33">
        <v>22426</v>
      </c>
    </row>
    <row r="73" spans="1:68" s="8" customFormat="1" ht="29" x14ac:dyDescent="0.2">
      <c r="A73" s="21">
        <v>61</v>
      </c>
      <c r="B73" s="22" t="s">
        <v>92</v>
      </c>
      <c r="C73" s="22" t="s">
        <v>93</v>
      </c>
      <c r="D73" s="23" t="s">
        <v>11</v>
      </c>
      <c r="E73" s="33">
        <v>119980</v>
      </c>
    </row>
    <row r="74" spans="1:68" s="8" customFormat="1" ht="29" x14ac:dyDescent="0.2">
      <c r="A74" s="21">
        <v>62</v>
      </c>
      <c r="B74" s="22" t="s">
        <v>115</v>
      </c>
      <c r="C74" s="22" t="s">
        <v>116</v>
      </c>
      <c r="D74" s="23" t="s">
        <v>11</v>
      </c>
      <c r="E74" s="33">
        <v>62489</v>
      </c>
    </row>
    <row r="75" spans="1:68" s="8" customFormat="1" ht="29" x14ac:dyDescent="0.2">
      <c r="A75" s="21">
        <v>63</v>
      </c>
      <c r="B75" s="22" t="s">
        <v>19</v>
      </c>
      <c r="C75" s="22" t="s">
        <v>161</v>
      </c>
      <c r="D75" s="23" t="s">
        <v>11</v>
      </c>
      <c r="E75" s="33">
        <v>139354</v>
      </c>
    </row>
    <row r="76" spans="1:68" s="8" customFormat="1" ht="43" x14ac:dyDescent="0.2">
      <c r="A76" s="21">
        <v>64</v>
      </c>
      <c r="B76" s="22" t="s">
        <v>101</v>
      </c>
      <c r="C76" s="22" t="s">
        <v>120</v>
      </c>
      <c r="D76" s="23" t="s">
        <v>11</v>
      </c>
      <c r="E76" s="33">
        <v>156936</v>
      </c>
    </row>
    <row r="77" spans="1:68" s="8" customFormat="1" ht="43" x14ac:dyDescent="0.2">
      <c r="A77" s="21">
        <v>65</v>
      </c>
      <c r="B77" s="22" t="s">
        <v>118</v>
      </c>
      <c r="C77" s="22" t="s">
        <v>119</v>
      </c>
      <c r="D77" s="23" t="s">
        <v>11</v>
      </c>
      <c r="E77" s="33">
        <v>235621</v>
      </c>
    </row>
    <row r="78" spans="1:68" s="8" customFormat="1" ht="29" x14ac:dyDescent="0.2">
      <c r="A78" s="21">
        <v>66</v>
      </c>
      <c r="B78" s="22" t="s">
        <v>121</v>
      </c>
      <c r="C78" s="22" t="s">
        <v>122</v>
      </c>
      <c r="D78" s="23" t="s">
        <v>11</v>
      </c>
      <c r="E78" s="33">
        <v>84706</v>
      </c>
    </row>
    <row r="79" spans="1:68" s="27" customFormat="1" ht="29" x14ac:dyDescent="0.2">
      <c r="A79" s="21">
        <v>67</v>
      </c>
      <c r="B79" s="22" t="s">
        <v>126</v>
      </c>
      <c r="C79" s="22" t="s">
        <v>127</v>
      </c>
      <c r="D79" s="23" t="s">
        <v>11</v>
      </c>
      <c r="E79" s="33">
        <v>518249</v>
      </c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</row>
    <row r="80" spans="1:68" s="8" customFormat="1" ht="29" x14ac:dyDescent="0.2">
      <c r="A80" s="21">
        <v>68</v>
      </c>
      <c r="B80" s="22" t="s">
        <v>107</v>
      </c>
      <c r="C80" s="22" t="s">
        <v>129</v>
      </c>
      <c r="D80" s="23" t="s">
        <v>11</v>
      </c>
      <c r="E80" s="33">
        <v>54799</v>
      </c>
    </row>
    <row r="81" spans="1:8" s="8" customFormat="1" ht="29" x14ac:dyDescent="0.2">
      <c r="A81" s="21">
        <v>69</v>
      </c>
      <c r="B81" s="22" t="s">
        <v>113</v>
      </c>
      <c r="C81" s="22" t="s">
        <v>114</v>
      </c>
      <c r="D81" s="23" t="s">
        <v>14</v>
      </c>
      <c r="E81" s="33">
        <v>287063</v>
      </c>
    </row>
    <row r="82" spans="1:8" s="8" customFormat="1" ht="29" x14ac:dyDescent="0.2">
      <c r="A82" s="21">
        <v>70</v>
      </c>
      <c r="B82" s="22" t="s">
        <v>6</v>
      </c>
      <c r="C82" s="22" t="s">
        <v>130</v>
      </c>
      <c r="D82" s="23" t="s">
        <v>11</v>
      </c>
      <c r="E82" s="33">
        <v>76784</v>
      </c>
    </row>
    <row r="83" spans="1:8" s="8" customFormat="1" ht="29" x14ac:dyDescent="0.2">
      <c r="A83" s="21">
        <v>71</v>
      </c>
      <c r="B83" s="22" t="s">
        <v>131</v>
      </c>
      <c r="C83" s="22" t="s">
        <v>132</v>
      </c>
      <c r="D83" s="23" t="s">
        <v>11</v>
      </c>
      <c r="E83" s="33">
        <v>58733</v>
      </c>
    </row>
    <row r="84" spans="1:8" s="8" customFormat="1" ht="29" x14ac:dyDescent="0.2">
      <c r="A84" s="21">
        <v>72</v>
      </c>
      <c r="B84" s="22" t="s">
        <v>133</v>
      </c>
      <c r="C84" s="22" t="s">
        <v>134</v>
      </c>
      <c r="D84" s="23" t="s">
        <v>11</v>
      </c>
      <c r="E84" s="33">
        <v>246189</v>
      </c>
    </row>
    <row r="85" spans="1:8" s="8" customFormat="1" ht="29" x14ac:dyDescent="0.2">
      <c r="A85" s="21">
        <v>73</v>
      </c>
      <c r="B85" s="22" t="s">
        <v>135</v>
      </c>
      <c r="C85" s="22" t="s">
        <v>136</v>
      </c>
      <c r="D85" s="23" t="s">
        <v>11</v>
      </c>
      <c r="E85" s="33">
        <v>50935</v>
      </c>
    </row>
    <row r="86" spans="1:8" s="8" customFormat="1" ht="29" x14ac:dyDescent="0.2">
      <c r="A86" s="21">
        <v>74</v>
      </c>
      <c r="B86" s="22" t="s">
        <v>137</v>
      </c>
      <c r="C86" s="22" t="s">
        <v>138</v>
      </c>
      <c r="D86" s="23" t="s">
        <v>11</v>
      </c>
      <c r="E86" s="33">
        <v>186378</v>
      </c>
    </row>
    <row r="87" spans="1:8" x14ac:dyDescent="0.2">
      <c r="A87" s="21">
        <v>75</v>
      </c>
      <c r="B87" s="39" t="s">
        <v>163</v>
      </c>
      <c r="C87" s="39" t="s">
        <v>164</v>
      </c>
      <c r="D87" s="40" t="s">
        <v>164</v>
      </c>
      <c r="E87" s="33">
        <v>458840</v>
      </c>
      <c r="F87" s="8"/>
      <c r="G87" s="42">
        <f>SUM(E13:E87)</f>
        <v>22332285</v>
      </c>
    </row>
    <row r="88" spans="1:8" s="8" customFormat="1" x14ac:dyDescent="0.2">
      <c r="A88" s="20">
        <v>76</v>
      </c>
      <c r="B88" s="11" t="s">
        <v>139</v>
      </c>
      <c r="C88" s="11" t="s">
        <v>140</v>
      </c>
      <c r="D88" s="43" t="s">
        <v>11</v>
      </c>
      <c r="E88" s="44">
        <v>219935</v>
      </c>
      <c r="F88" s="45" t="s">
        <v>175</v>
      </c>
      <c r="G88" s="46">
        <f>SUM(E13:E88)</f>
        <v>22552220</v>
      </c>
      <c r="H88" s="8" t="s">
        <v>176</v>
      </c>
    </row>
    <row r="89" spans="1:8" s="8" customFormat="1" ht="29" x14ac:dyDescent="0.2">
      <c r="A89" s="20">
        <v>77</v>
      </c>
      <c r="B89" s="11" t="s">
        <v>115</v>
      </c>
      <c r="C89" s="11" t="s">
        <v>141</v>
      </c>
      <c r="D89" s="43" t="s">
        <v>11</v>
      </c>
      <c r="E89" s="44">
        <v>415970</v>
      </c>
      <c r="F89" s="47"/>
      <c r="G89" s="46">
        <f>SUM(E13:E89)</f>
        <v>22968190</v>
      </c>
    </row>
    <row r="90" spans="1:8" s="8" customFormat="1" x14ac:dyDescent="0.2">
      <c r="A90" s="20">
        <v>78</v>
      </c>
      <c r="B90" s="11" t="s">
        <v>142</v>
      </c>
      <c r="C90" s="11" t="s">
        <v>143</v>
      </c>
      <c r="D90" s="43" t="s">
        <v>14</v>
      </c>
      <c r="E90" s="44">
        <v>96994</v>
      </c>
      <c r="F90" s="47"/>
      <c r="G90" s="46">
        <f>SUM(E13:E90)</f>
        <v>23065184</v>
      </c>
    </row>
    <row r="91" spans="1:8" s="8" customFormat="1" x14ac:dyDescent="0.2">
      <c r="A91" s="20">
        <v>79</v>
      </c>
      <c r="B91" s="11" t="s">
        <v>142</v>
      </c>
      <c r="C91" s="11" t="s">
        <v>144</v>
      </c>
      <c r="D91" s="43" t="s">
        <v>11</v>
      </c>
      <c r="E91" s="44">
        <v>153355</v>
      </c>
      <c r="F91" s="47"/>
      <c r="G91" s="46">
        <f>SUM(E13:E91)</f>
        <v>23218539</v>
      </c>
    </row>
    <row r="92" spans="1:8" s="8" customFormat="1" ht="29" x14ac:dyDescent="0.2">
      <c r="A92" s="20">
        <v>80</v>
      </c>
      <c r="B92" s="11" t="s">
        <v>113</v>
      </c>
      <c r="C92" s="11" t="s">
        <v>128</v>
      </c>
      <c r="D92" s="43" t="s">
        <v>11</v>
      </c>
      <c r="E92" s="44">
        <v>289297</v>
      </c>
      <c r="F92" s="47"/>
      <c r="G92" s="46">
        <f>SUM(E13:E92)</f>
        <v>23507836</v>
      </c>
    </row>
    <row r="93" spans="1:8" s="8" customFormat="1" ht="43" x14ac:dyDescent="0.2">
      <c r="A93" s="20">
        <v>81</v>
      </c>
      <c r="B93" s="11" t="s">
        <v>145</v>
      </c>
      <c r="C93" s="11" t="s">
        <v>146</v>
      </c>
      <c r="D93" s="43" t="s">
        <v>11</v>
      </c>
      <c r="E93" s="44">
        <v>402768</v>
      </c>
      <c r="F93" s="47"/>
      <c r="G93" s="46">
        <f>SUM(E13:E93)</f>
        <v>23910604</v>
      </c>
    </row>
    <row r="94" spans="1:8" s="8" customFormat="1" ht="29" x14ac:dyDescent="0.2">
      <c r="A94" s="20">
        <v>82</v>
      </c>
      <c r="B94" s="11" t="s">
        <v>147</v>
      </c>
      <c r="C94" s="11" t="s">
        <v>148</v>
      </c>
      <c r="D94" s="43" t="s">
        <v>11</v>
      </c>
      <c r="E94" s="44">
        <v>320677</v>
      </c>
      <c r="F94" s="47"/>
      <c r="G94" s="46">
        <f>SUM(E13:E94)</f>
        <v>24231281</v>
      </c>
    </row>
    <row r="95" spans="1:8" s="8" customFormat="1" ht="29" x14ac:dyDescent="0.2">
      <c r="A95" s="20">
        <v>83</v>
      </c>
      <c r="B95" s="11" t="s">
        <v>149</v>
      </c>
      <c r="C95" s="11" t="s">
        <v>150</v>
      </c>
      <c r="D95" s="43" t="s">
        <v>11</v>
      </c>
      <c r="E95" s="44">
        <v>101463</v>
      </c>
      <c r="F95" s="47"/>
      <c r="G95" s="46">
        <f>SUM(E13:E95)</f>
        <v>24332744</v>
      </c>
    </row>
    <row r="96" spans="1:8" s="8" customFormat="1" ht="29" x14ac:dyDescent="0.2">
      <c r="A96" s="20">
        <v>84</v>
      </c>
      <c r="B96" s="11" t="s">
        <v>147</v>
      </c>
      <c r="C96" s="11" t="s">
        <v>151</v>
      </c>
      <c r="D96" s="43" t="s">
        <v>11</v>
      </c>
      <c r="E96" s="44">
        <v>40075</v>
      </c>
      <c r="F96" s="47"/>
      <c r="G96" s="46">
        <f>SUM(E13:E96)</f>
        <v>24372819</v>
      </c>
    </row>
    <row r="97" spans="1:8" s="8" customFormat="1" ht="29" x14ac:dyDescent="0.2">
      <c r="A97" s="20">
        <v>85</v>
      </c>
      <c r="B97" s="11" t="s">
        <v>115</v>
      </c>
      <c r="C97" s="11" t="s">
        <v>152</v>
      </c>
      <c r="D97" s="43" t="s">
        <v>11</v>
      </c>
      <c r="E97" s="44">
        <v>83318</v>
      </c>
      <c r="F97" s="47"/>
      <c r="G97" s="46">
        <f>SUM(E13:E97)</f>
        <v>24456137</v>
      </c>
    </row>
    <row r="98" spans="1:8" s="8" customFormat="1" ht="29" x14ac:dyDescent="0.2">
      <c r="A98" s="20">
        <v>86</v>
      </c>
      <c r="B98" s="11" t="s">
        <v>153</v>
      </c>
      <c r="C98" s="11" t="s">
        <v>154</v>
      </c>
      <c r="D98" s="43" t="s">
        <v>11</v>
      </c>
      <c r="E98" s="44">
        <v>259530</v>
      </c>
      <c r="F98" s="47"/>
      <c r="G98" s="46">
        <f>SUM(E13:E98)</f>
        <v>24715667</v>
      </c>
    </row>
    <row r="99" spans="1:8" s="8" customFormat="1" ht="29" x14ac:dyDescent="0.2">
      <c r="A99" s="20">
        <v>87</v>
      </c>
      <c r="B99" s="11" t="s">
        <v>155</v>
      </c>
      <c r="C99" s="11" t="s">
        <v>156</v>
      </c>
      <c r="D99" s="43" t="s">
        <v>11</v>
      </c>
      <c r="E99" s="44">
        <v>227078</v>
      </c>
      <c r="F99" s="47"/>
      <c r="G99" s="46">
        <f>SUM(E13:E99)</f>
        <v>24942745</v>
      </c>
    </row>
    <row r="100" spans="1:8" s="8" customFormat="1" ht="29" x14ac:dyDescent="0.2">
      <c r="A100" s="20">
        <v>88</v>
      </c>
      <c r="B100" s="11" t="s">
        <v>157</v>
      </c>
      <c r="C100" s="11" t="s">
        <v>158</v>
      </c>
      <c r="D100" s="43" t="s">
        <v>14</v>
      </c>
      <c r="E100" s="44">
        <v>176742</v>
      </c>
      <c r="F100" s="47"/>
      <c r="G100" s="46">
        <f>SUM(E13:E100)</f>
        <v>25119487</v>
      </c>
      <c r="H100" s="33">
        <f>SUM(E88:E100)</f>
        <v>2787202</v>
      </c>
    </row>
    <row r="101" spans="1:8" s="48" customFormat="1" x14ac:dyDescent="0.2">
      <c r="A101" s="20">
        <v>89</v>
      </c>
      <c r="B101" s="17" t="s">
        <v>177</v>
      </c>
      <c r="C101" s="17" t="s">
        <v>178</v>
      </c>
      <c r="D101" s="18" t="s">
        <v>11</v>
      </c>
      <c r="E101" s="36">
        <v>436783</v>
      </c>
      <c r="F101" s="13"/>
      <c r="G101" s="46">
        <f>SUM(E13:E101)</f>
        <v>25556270</v>
      </c>
    </row>
    <row r="102" spans="1:8" s="48" customFormat="1" x14ac:dyDescent="0.2">
      <c r="A102" s="20">
        <v>90</v>
      </c>
      <c r="B102" s="17" t="s">
        <v>163</v>
      </c>
      <c r="C102" s="17" t="s">
        <v>179</v>
      </c>
      <c r="D102" s="18" t="s">
        <v>180</v>
      </c>
      <c r="E102" s="36">
        <v>2958402</v>
      </c>
      <c r="F102" s="13"/>
      <c r="G102" s="46">
        <f>SUM(E13:E102)</f>
        <v>28514672</v>
      </c>
    </row>
    <row r="103" spans="1:8" s="55" customFormat="1" x14ac:dyDescent="0.2">
      <c r="A103" s="5">
        <v>91</v>
      </c>
      <c r="B103" s="9" t="s">
        <v>25</v>
      </c>
      <c r="C103" s="9" t="s">
        <v>189</v>
      </c>
      <c r="D103" s="10" t="s">
        <v>11</v>
      </c>
      <c r="E103" s="49">
        <v>2000000</v>
      </c>
      <c r="F103" s="50"/>
      <c r="G103" s="50"/>
    </row>
    <row r="104" spans="1:8" x14ac:dyDescent="0.2">
      <c r="A104" s="38"/>
      <c r="B104" s="39"/>
      <c r="C104" s="39"/>
      <c r="D104" s="40"/>
      <c r="E104" s="33">
        <f>SUM(Table1[Funding Request])</f>
        <v>32408103</v>
      </c>
      <c r="F104" s="8"/>
      <c r="G104" s="8"/>
    </row>
    <row r="105" spans="1:8" x14ac:dyDescent="0.2">
      <c r="D105" t="s">
        <v>200</v>
      </c>
      <c r="E105" s="33">
        <f>SUM(E13:E103)</f>
        <v>30514672</v>
      </c>
    </row>
    <row r="107" spans="1:8" x14ac:dyDescent="0.2">
      <c r="A107" t="s">
        <v>165</v>
      </c>
      <c r="B107" s="37">
        <v>27023566</v>
      </c>
      <c r="C107" t="s">
        <v>169</v>
      </c>
    </row>
    <row r="108" spans="1:8" x14ac:dyDescent="0.2">
      <c r="A108" t="s">
        <v>198</v>
      </c>
      <c r="B108" s="37">
        <v>25130135</v>
      </c>
    </row>
    <row r="109" spans="1:8" x14ac:dyDescent="0.2">
      <c r="A109" t="s">
        <v>166</v>
      </c>
      <c r="B109" s="37">
        <v>4243982</v>
      </c>
      <c r="C109" t="s">
        <v>171</v>
      </c>
    </row>
    <row r="110" spans="1:8" x14ac:dyDescent="0.2">
      <c r="A110" s="54" t="s">
        <v>190</v>
      </c>
      <c r="B110" s="37"/>
    </row>
    <row r="111" spans="1:8" x14ac:dyDescent="0.2">
      <c r="A111" t="s">
        <v>167</v>
      </c>
      <c r="B111" s="37">
        <v>3395185</v>
      </c>
      <c r="C111" t="s">
        <v>170</v>
      </c>
    </row>
    <row r="112" spans="1:8" x14ac:dyDescent="0.2">
      <c r="B112" s="56" t="s">
        <v>191</v>
      </c>
      <c r="C112" s="56" t="s">
        <v>178</v>
      </c>
      <c r="D112" s="57">
        <v>436783</v>
      </c>
    </row>
    <row r="113" spans="1:5" x14ac:dyDescent="0.2">
      <c r="B113" s="56" t="s">
        <v>191</v>
      </c>
      <c r="C113" s="56" t="s">
        <v>179</v>
      </c>
      <c r="D113" s="57">
        <v>2958402</v>
      </c>
    </row>
    <row r="114" spans="1:5" x14ac:dyDescent="0.2">
      <c r="B114" s="56"/>
      <c r="C114" s="56"/>
      <c r="D114" s="57"/>
    </row>
    <row r="115" spans="1:5" x14ac:dyDescent="0.2">
      <c r="A115" t="s">
        <v>201</v>
      </c>
      <c r="B115" s="62">
        <f>B108+B111</f>
        <v>28525320</v>
      </c>
      <c r="C115" s="56"/>
      <c r="D115" s="57"/>
    </row>
    <row r="116" spans="1:5" ht="51" x14ac:dyDescent="0.2">
      <c r="A116" s="64" t="s">
        <v>202</v>
      </c>
      <c r="B116" s="37">
        <v>30418751</v>
      </c>
      <c r="C116" s="56"/>
      <c r="D116" s="57"/>
    </row>
    <row r="117" spans="1:5" x14ac:dyDescent="0.2">
      <c r="A117" t="s">
        <v>168</v>
      </c>
      <c r="B117" s="37">
        <v>1414661</v>
      </c>
      <c r="C117" t="s">
        <v>203</v>
      </c>
    </row>
    <row r="119" spans="1:5" s="54" customFormat="1" x14ac:dyDescent="0.2">
      <c r="A119" s="54" t="s">
        <v>172</v>
      </c>
      <c r="B119" s="60">
        <v>22230221</v>
      </c>
      <c r="C119" s="54" t="s">
        <v>197</v>
      </c>
      <c r="E119" s="61"/>
    </row>
    <row r="120" spans="1:5" x14ac:dyDescent="0.2">
      <c r="A120" s="59" t="s">
        <v>199</v>
      </c>
      <c r="B120" s="37"/>
    </row>
    <row r="336" spans="1:4" x14ac:dyDescent="0.2">
      <c r="A336" s="26"/>
      <c r="B336" s="26"/>
      <c r="C336" s="26"/>
      <c r="D336" s="26"/>
    </row>
    <row r="337" spans="1:4" x14ac:dyDescent="0.2">
      <c r="A337" s="26"/>
      <c r="B337" s="26"/>
      <c r="C337" s="26"/>
      <c r="D337" s="26"/>
    </row>
    <row r="338" spans="1:4" x14ac:dyDescent="0.2">
      <c r="A338" s="26"/>
      <c r="B338" s="26"/>
      <c r="C338" s="26"/>
      <c r="D338" s="26"/>
    </row>
    <row r="339" spans="1:4" x14ac:dyDescent="0.2">
      <c r="A339" s="26"/>
      <c r="B339" s="26"/>
      <c r="C339" s="26"/>
      <c r="D339" s="26"/>
    </row>
    <row r="340" spans="1:4" x14ac:dyDescent="0.2">
      <c r="A340" s="26"/>
      <c r="B340" s="26"/>
      <c r="C340" s="26"/>
      <c r="D340" s="26"/>
    </row>
    <row r="341" spans="1:4" x14ac:dyDescent="0.2">
      <c r="A341" s="26"/>
      <c r="B341" s="26"/>
      <c r="C341" s="26"/>
      <c r="D341" s="26"/>
    </row>
    <row r="342" spans="1:4" x14ac:dyDescent="0.2">
      <c r="A342" s="26"/>
      <c r="B342" s="26"/>
      <c r="C342" s="26"/>
      <c r="D342" s="26"/>
    </row>
    <row r="343" spans="1:4" x14ac:dyDescent="0.2">
      <c r="A343" s="26"/>
      <c r="B343" s="26"/>
      <c r="C343" s="26"/>
      <c r="D343" s="26"/>
    </row>
    <row r="344" spans="1:4" x14ac:dyDescent="0.2">
      <c r="A344" s="26"/>
      <c r="B344" s="26"/>
      <c r="C344" s="26"/>
      <c r="D344" s="26"/>
    </row>
    <row r="345" spans="1:4" x14ac:dyDescent="0.2">
      <c r="A345" s="26"/>
      <c r="B345" s="26"/>
      <c r="C345" s="26"/>
      <c r="D345" s="26"/>
    </row>
    <row r="346" spans="1:4" x14ac:dyDescent="0.2">
      <c r="A346" s="26"/>
      <c r="B346" s="26"/>
      <c r="C346" s="26"/>
      <c r="D346" s="26"/>
    </row>
    <row r="347" spans="1:4" x14ac:dyDescent="0.2">
      <c r="A347" s="26"/>
      <c r="B347" s="26"/>
      <c r="C347" s="26"/>
      <c r="D347" s="26"/>
    </row>
    <row r="348" spans="1:4" x14ac:dyDescent="0.2">
      <c r="A348" s="26"/>
      <c r="B348" s="26"/>
      <c r="C348" s="26"/>
      <c r="D348" s="26"/>
    </row>
    <row r="349" spans="1:4" x14ac:dyDescent="0.2">
      <c r="A349" s="26"/>
      <c r="B349" s="26"/>
      <c r="C349" s="26"/>
      <c r="D349" s="26"/>
    </row>
    <row r="350" spans="1:4" x14ac:dyDescent="0.2">
      <c r="A350" s="26"/>
      <c r="B350" s="26"/>
      <c r="C350" s="26"/>
      <c r="D350" s="26"/>
    </row>
    <row r="351" spans="1:4" x14ac:dyDescent="0.2">
      <c r="A351" s="26"/>
      <c r="B351" s="26"/>
      <c r="C351" s="26"/>
      <c r="D351" s="26"/>
    </row>
    <row r="352" spans="1:4" x14ac:dyDescent="0.2">
      <c r="A352" s="26"/>
      <c r="B352" s="26"/>
      <c r="C352" s="26"/>
      <c r="D352" s="26"/>
    </row>
    <row r="353" spans="1:4" x14ac:dyDescent="0.2">
      <c r="A353" s="26"/>
      <c r="B353" s="26"/>
      <c r="C353" s="26"/>
      <c r="D353" s="26"/>
    </row>
    <row r="354" spans="1:4" x14ac:dyDescent="0.2">
      <c r="A354" s="26"/>
      <c r="B354" s="26"/>
      <c r="C354" s="26"/>
      <c r="D354" s="26"/>
    </row>
    <row r="355" spans="1:4" x14ac:dyDescent="0.2">
      <c r="A355" s="26"/>
      <c r="B355" s="26"/>
      <c r="C355" s="26"/>
      <c r="D355" s="26"/>
    </row>
    <row r="356" spans="1:4" x14ac:dyDescent="0.2">
      <c r="A356" s="26"/>
      <c r="B356" s="26"/>
      <c r="C356" s="26"/>
      <c r="D356" s="26"/>
    </row>
    <row r="357" spans="1:4" x14ac:dyDescent="0.2">
      <c r="A357" s="26"/>
      <c r="B357" s="26"/>
      <c r="C357" s="26"/>
      <c r="D357" s="26"/>
    </row>
    <row r="358" spans="1:4" x14ac:dyDescent="0.2">
      <c r="A358" s="26"/>
      <c r="B358" s="26"/>
      <c r="C358" s="26"/>
      <c r="D358" s="26"/>
    </row>
    <row r="359" spans="1:4" x14ac:dyDescent="0.2">
      <c r="A359" s="26"/>
      <c r="B359" s="26"/>
      <c r="C359" s="26"/>
      <c r="D359" s="26"/>
    </row>
    <row r="360" spans="1:4" x14ac:dyDescent="0.2">
      <c r="A360" s="26"/>
      <c r="B360" s="26"/>
      <c r="C360" s="26"/>
      <c r="D360" s="26"/>
    </row>
    <row r="361" spans="1:4" x14ac:dyDescent="0.2">
      <c r="A361" s="26"/>
      <c r="B361" s="26"/>
      <c r="C361" s="26"/>
      <c r="D361" s="26"/>
    </row>
    <row r="362" spans="1:4" x14ac:dyDescent="0.2">
      <c r="A362" s="26"/>
      <c r="B362" s="26"/>
      <c r="C362" s="26"/>
      <c r="D362" s="26"/>
    </row>
    <row r="363" spans="1:4" x14ac:dyDescent="0.2">
      <c r="A363" s="26"/>
      <c r="B363" s="26"/>
      <c r="C363" s="26"/>
      <c r="D363" s="26"/>
    </row>
    <row r="364" spans="1:4" x14ac:dyDescent="0.2">
      <c r="A364" s="26"/>
      <c r="B364" s="26"/>
      <c r="C364" s="26"/>
      <c r="D364" s="26"/>
    </row>
    <row r="365" spans="1:4" x14ac:dyDescent="0.2">
      <c r="A365" s="26"/>
      <c r="B365" s="26"/>
      <c r="C365" s="26"/>
      <c r="D365" s="26"/>
    </row>
    <row r="366" spans="1:4" x14ac:dyDescent="0.2">
      <c r="A366" s="26"/>
      <c r="B366" s="26"/>
      <c r="C366" s="26"/>
      <c r="D366" s="26"/>
    </row>
    <row r="367" spans="1:4" x14ac:dyDescent="0.2">
      <c r="A367" s="26"/>
      <c r="B367" s="26"/>
      <c r="C367" s="26"/>
      <c r="D367" s="26"/>
    </row>
    <row r="368" spans="1:4" x14ac:dyDescent="0.2">
      <c r="A368" s="26"/>
      <c r="B368" s="26"/>
      <c r="C368" s="26"/>
      <c r="D368" s="26"/>
    </row>
    <row r="369" spans="1:4" x14ac:dyDescent="0.2">
      <c r="A369" s="26"/>
      <c r="B369" s="26"/>
      <c r="C369" s="26"/>
      <c r="D369" s="26"/>
    </row>
    <row r="370" spans="1:4" x14ac:dyDescent="0.2">
      <c r="A370" s="26"/>
      <c r="B370" s="26"/>
      <c r="C370" s="26"/>
      <c r="D370" s="26"/>
    </row>
    <row r="371" spans="1:4" x14ac:dyDescent="0.2">
      <c r="A371" s="26"/>
      <c r="B371" s="26"/>
      <c r="C371" s="26"/>
      <c r="D371" s="26"/>
    </row>
    <row r="372" spans="1:4" x14ac:dyDescent="0.2">
      <c r="A372" s="26"/>
      <c r="B372" s="26"/>
      <c r="C372" s="26"/>
      <c r="D372" s="26"/>
    </row>
    <row r="373" spans="1:4" x14ac:dyDescent="0.2">
      <c r="A373" s="26"/>
      <c r="B373" s="26"/>
      <c r="C373" s="26"/>
      <c r="D373" s="26"/>
    </row>
    <row r="374" spans="1:4" x14ac:dyDescent="0.2">
      <c r="A374" s="26"/>
      <c r="B374" s="26"/>
      <c r="C374" s="26"/>
      <c r="D374" s="26"/>
    </row>
    <row r="375" spans="1:4" x14ac:dyDescent="0.2">
      <c r="A375" s="26"/>
      <c r="B375" s="26"/>
      <c r="C375" s="26"/>
      <c r="D375" s="26"/>
    </row>
    <row r="376" spans="1:4" x14ac:dyDescent="0.2">
      <c r="A376" s="26"/>
      <c r="B376" s="26"/>
      <c r="C376" s="26"/>
      <c r="D376" s="26"/>
    </row>
    <row r="377" spans="1:4" x14ac:dyDescent="0.2">
      <c r="A377" s="26"/>
      <c r="B377" s="26"/>
      <c r="C377" s="26"/>
      <c r="D377" s="26"/>
    </row>
    <row r="378" spans="1:4" x14ac:dyDescent="0.2">
      <c r="A378" s="26"/>
      <c r="B378" s="26"/>
      <c r="C378" s="26"/>
      <c r="D378" s="26"/>
    </row>
    <row r="379" spans="1:4" x14ac:dyDescent="0.2">
      <c r="A379" s="26"/>
      <c r="B379" s="26"/>
      <c r="C379" s="26"/>
      <c r="D379" s="26"/>
    </row>
    <row r="380" spans="1:4" x14ac:dyDescent="0.2">
      <c r="A380" s="26"/>
      <c r="B380" s="26"/>
      <c r="C380" s="26"/>
      <c r="D380" s="26"/>
    </row>
    <row r="381" spans="1:4" x14ac:dyDescent="0.2">
      <c r="A381" s="26"/>
      <c r="B381" s="26"/>
      <c r="C381" s="26"/>
      <c r="D381" s="26"/>
    </row>
    <row r="382" spans="1:4" x14ac:dyDescent="0.2">
      <c r="A382" s="26"/>
      <c r="B382" s="26"/>
      <c r="C382" s="26"/>
      <c r="D382" s="26"/>
    </row>
    <row r="383" spans="1:4" x14ac:dyDescent="0.2">
      <c r="A383" s="26"/>
      <c r="B383" s="26"/>
      <c r="C383" s="26"/>
      <c r="D383" s="26"/>
    </row>
    <row r="384" spans="1:4" x14ac:dyDescent="0.2">
      <c r="A384" s="26"/>
      <c r="B384" s="26"/>
      <c r="C384" s="26"/>
      <c r="D384" s="26"/>
    </row>
    <row r="385" spans="1:4" x14ac:dyDescent="0.2">
      <c r="A385" s="26"/>
      <c r="B385" s="26"/>
      <c r="C385" s="26"/>
      <c r="D385" s="26"/>
    </row>
    <row r="386" spans="1:4" x14ac:dyDescent="0.2">
      <c r="A386" s="26"/>
      <c r="B386" s="26"/>
      <c r="C386" s="26"/>
      <c r="D386" s="26"/>
    </row>
    <row r="387" spans="1:4" x14ac:dyDescent="0.2">
      <c r="A387" s="26"/>
      <c r="B387" s="26"/>
      <c r="C387" s="26"/>
      <c r="D387" s="26"/>
    </row>
    <row r="388" spans="1:4" x14ac:dyDescent="0.2">
      <c r="A388" s="26"/>
      <c r="B388" s="26"/>
      <c r="C388" s="26"/>
      <c r="D388" s="26"/>
    </row>
    <row r="389" spans="1:4" x14ac:dyDescent="0.2">
      <c r="A389" s="26"/>
      <c r="B389" s="26"/>
      <c r="C389" s="26"/>
      <c r="D389" s="26"/>
    </row>
    <row r="390" spans="1:4" x14ac:dyDescent="0.2">
      <c r="A390" s="26"/>
      <c r="B390" s="26"/>
      <c r="C390" s="26"/>
      <c r="D390" s="26"/>
    </row>
    <row r="391" spans="1:4" x14ac:dyDescent="0.2">
      <c r="A391" s="26"/>
      <c r="B391" s="26"/>
      <c r="C391" s="26"/>
      <c r="D391" s="26"/>
    </row>
    <row r="392" spans="1:4" x14ac:dyDescent="0.2">
      <c r="A392" s="26"/>
      <c r="B392" s="26"/>
      <c r="C392" s="26"/>
      <c r="D392" s="26"/>
    </row>
    <row r="393" spans="1:4" x14ac:dyDescent="0.2">
      <c r="A393" s="26"/>
      <c r="B393" s="26"/>
      <c r="C393" s="26"/>
      <c r="D393" s="26"/>
    </row>
    <row r="394" spans="1:4" x14ac:dyDescent="0.2">
      <c r="A394" s="26"/>
      <c r="B394" s="26"/>
      <c r="C394" s="26"/>
      <c r="D394" s="26"/>
    </row>
    <row r="395" spans="1:4" x14ac:dyDescent="0.2">
      <c r="A395" s="26"/>
      <c r="B395" s="26"/>
      <c r="C395" s="26"/>
      <c r="D395" s="26"/>
    </row>
    <row r="396" spans="1:4" x14ac:dyDescent="0.2">
      <c r="A396" s="26"/>
      <c r="B396" s="26"/>
      <c r="C396" s="26"/>
      <c r="D396" s="26"/>
    </row>
    <row r="397" spans="1:4" x14ac:dyDescent="0.2">
      <c r="A397" s="26"/>
      <c r="B397" s="26"/>
      <c r="C397" s="26"/>
      <c r="D397" s="26"/>
    </row>
    <row r="398" spans="1:4" x14ac:dyDescent="0.2">
      <c r="A398" s="26"/>
      <c r="B398" s="26"/>
      <c r="C398" s="26"/>
      <c r="D398" s="26"/>
    </row>
    <row r="399" spans="1:4" x14ac:dyDescent="0.2">
      <c r="A399" s="26"/>
      <c r="B399" s="26"/>
      <c r="C399" s="26"/>
      <c r="D399" s="26"/>
    </row>
    <row r="400" spans="1:4" x14ac:dyDescent="0.2">
      <c r="A400" s="26"/>
      <c r="B400" s="26"/>
      <c r="C400" s="26"/>
      <c r="D400" s="26"/>
    </row>
    <row r="401" spans="1:4" x14ac:dyDescent="0.2">
      <c r="A401" s="26"/>
      <c r="B401" s="26"/>
      <c r="C401" s="26"/>
      <c r="D401" s="26"/>
    </row>
    <row r="402" spans="1:4" x14ac:dyDescent="0.2">
      <c r="A402" s="26"/>
      <c r="B402" s="26"/>
      <c r="C402" s="26"/>
      <c r="D402" s="26"/>
    </row>
    <row r="403" spans="1:4" x14ac:dyDescent="0.2">
      <c r="A403" s="26"/>
      <c r="B403" s="26"/>
      <c r="C403" s="26"/>
      <c r="D403" s="26"/>
    </row>
    <row r="404" spans="1:4" x14ac:dyDescent="0.2">
      <c r="A404" s="26"/>
      <c r="B404" s="26"/>
      <c r="C404" s="26"/>
      <c r="D404" s="26"/>
    </row>
    <row r="405" spans="1:4" x14ac:dyDescent="0.2">
      <c r="A405" s="26"/>
      <c r="B405" s="26"/>
      <c r="C405" s="26"/>
      <c r="D405" s="26"/>
    </row>
    <row r="406" spans="1:4" x14ac:dyDescent="0.2">
      <c r="A406" s="26"/>
      <c r="B406" s="26"/>
      <c r="C406" s="26"/>
      <c r="D406" s="26"/>
    </row>
    <row r="407" spans="1:4" x14ac:dyDescent="0.2">
      <c r="A407" s="26"/>
      <c r="B407" s="26"/>
      <c r="C407" s="26"/>
      <c r="D407" s="26"/>
    </row>
    <row r="408" spans="1:4" x14ac:dyDescent="0.2">
      <c r="A408" s="26"/>
      <c r="B408" s="26"/>
      <c r="C408" s="26"/>
      <c r="D408" s="26"/>
    </row>
    <row r="409" spans="1:4" x14ac:dyDescent="0.2">
      <c r="A409" s="26"/>
      <c r="B409" s="26"/>
      <c r="C409" s="26"/>
      <c r="D409" s="26"/>
    </row>
    <row r="410" spans="1:4" x14ac:dyDescent="0.2">
      <c r="A410" s="26"/>
      <c r="B410" s="26"/>
      <c r="C410" s="26"/>
      <c r="D410" s="26"/>
    </row>
    <row r="411" spans="1:4" x14ac:dyDescent="0.2">
      <c r="A411" s="26"/>
      <c r="B411" s="26"/>
      <c r="C411" s="26"/>
      <c r="D411" s="26"/>
    </row>
    <row r="412" spans="1:4" x14ac:dyDescent="0.2">
      <c r="A412" s="26"/>
      <c r="B412" s="26"/>
      <c r="C412" s="26"/>
      <c r="D412" s="26"/>
    </row>
    <row r="413" spans="1:4" x14ac:dyDescent="0.2">
      <c r="A413" s="26"/>
      <c r="B413" s="26"/>
      <c r="C413" s="26"/>
      <c r="D413" s="26"/>
    </row>
    <row r="414" spans="1:4" x14ac:dyDescent="0.2">
      <c r="A414" s="26"/>
      <c r="B414" s="26"/>
      <c r="C414" s="26"/>
      <c r="D414" s="26"/>
    </row>
    <row r="415" spans="1:4" x14ac:dyDescent="0.2">
      <c r="A415" s="26"/>
      <c r="B415" s="26"/>
      <c r="C415" s="26"/>
      <c r="D415" s="26"/>
    </row>
    <row r="416" spans="1:4" x14ac:dyDescent="0.2">
      <c r="A416" s="26"/>
      <c r="B416" s="26"/>
      <c r="C416" s="26"/>
      <c r="D416" s="26"/>
    </row>
    <row r="417" spans="1:4" x14ac:dyDescent="0.2">
      <c r="A417" s="26"/>
      <c r="B417" s="26"/>
      <c r="C417" s="26"/>
      <c r="D417" s="26"/>
    </row>
    <row r="418" spans="1:4" x14ac:dyDescent="0.2">
      <c r="A418" s="26"/>
      <c r="B418" s="26"/>
      <c r="C418" s="26"/>
      <c r="D418" s="26"/>
    </row>
    <row r="419" spans="1:4" x14ac:dyDescent="0.2">
      <c r="A419" s="26"/>
      <c r="B419" s="26"/>
      <c r="C419" s="26"/>
      <c r="D419" s="26"/>
    </row>
    <row r="420" spans="1:4" x14ac:dyDescent="0.2">
      <c r="A420" s="26"/>
      <c r="B420" s="26"/>
      <c r="C420" s="26"/>
      <c r="D420" s="26"/>
    </row>
    <row r="421" spans="1:4" x14ac:dyDescent="0.2">
      <c r="A421" s="26"/>
      <c r="B421" s="26"/>
      <c r="C421" s="26"/>
      <c r="D421" s="26"/>
    </row>
    <row r="422" spans="1:4" x14ac:dyDescent="0.2">
      <c r="A422" s="26"/>
      <c r="B422" s="26"/>
      <c r="C422" s="26"/>
      <c r="D422" s="26"/>
    </row>
    <row r="423" spans="1:4" x14ac:dyDescent="0.2">
      <c r="A423" s="26"/>
      <c r="B423" s="26"/>
      <c r="C423" s="26"/>
      <c r="D423" s="26"/>
    </row>
    <row r="424" spans="1:4" x14ac:dyDescent="0.2">
      <c r="A424" s="26"/>
      <c r="B424" s="26"/>
      <c r="C424" s="26"/>
      <c r="D424" s="26"/>
    </row>
    <row r="425" spans="1:4" x14ac:dyDescent="0.2">
      <c r="A425" s="26"/>
      <c r="B425" s="26"/>
      <c r="C425" s="26"/>
      <c r="D425" s="26"/>
    </row>
    <row r="426" spans="1:4" x14ac:dyDescent="0.2">
      <c r="A426" s="26"/>
      <c r="B426" s="26"/>
      <c r="C426" s="26"/>
      <c r="D426" s="26"/>
    </row>
    <row r="427" spans="1:4" x14ac:dyDescent="0.2">
      <c r="A427" s="26"/>
      <c r="B427" s="26"/>
      <c r="C427" s="26"/>
      <c r="D427" s="26"/>
    </row>
    <row r="428" spans="1:4" x14ac:dyDescent="0.2">
      <c r="A428" s="26"/>
      <c r="B428" s="26"/>
      <c r="C428" s="26"/>
      <c r="D428" s="26"/>
    </row>
    <row r="429" spans="1:4" x14ac:dyDescent="0.2">
      <c r="A429" s="26"/>
      <c r="B429" s="26"/>
      <c r="C429" s="26"/>
      <c r="D429" s="26"/>
    </row>
    <row r="430" spans="1:4" x14ac:dyDescent="0.2">
      <c r="A430" s="26"/>
      <c r="B430" s="26"/>
      <c r="C430" s="26"/>
      <c r="D430" s="26"/>
    </row>
    <row r="431" spans="1:4" x14ac:dyDescent="0.2">
      <c r="A431" s="26"/>
      <c r="B431" s="26"/>
      <c r="C431" s="26"/>
      <c r="D431" s="26"/>
    </row>
    <row r="432" spans="1:4" x14ac:dyDescent="0.2">
      <c r="A432" s="26"/>
      <c r="B432" s="26"/>
      <c r="C432" s="26"/>
      <c r="D432" s="26"/>
    </row>
    <row r="433" spans="1:4" x14ac:dyDescent="0.2">
      <c r="A433" s="26"/>
      <c r="B433" s="26"/>
      <c r="C433" s="26"/>
      <c r="D433" s="26"/>
    </row>
    <row r="434" spans="1:4" x14ac:dyDescent="0.2">
      <c r="A434" s="26"/>
      <c r="B434" s="26"/>
      <c r="C434" s="26"/>
      <c r="D434" s="26"/>
    </row>
    <row r="435" spans="1:4" x14ac:dyDescent="0.2">
      <c r="A435" s="26"/>
      <c r="B435" s="26"/>
      <c r="C435" s="26"/>
      <c r="D435" s="26"/>
    </row>
    <row r="436" spans="1:4" x14ac:dyDescent="0.2">
      <c r="A436" s="26"/>
      <c r="B436" s="26"/>
      <c r="C436" s="26"/>
      <c r="D436" s="26"/>
    </row>
    <row r="437" spans="1:4" x14ac:dyDescent="0.2">
      <c r="A437" s="26"/>
      <c r="B437" s="26"/>
      <c r="C437" s="26"/>
      <c r="D437" s="26"/>
    </row>
    <row r="438" spans="1:4" x14ac:dyDescent="0.2">
      <c r="A438" s="26"/>
      <c r="B438" s="26"/>
      <c r="C438" s="26"/>
      <c r="D438" s="26"/>
    </row>
    <row r="439" spans="1:4" x14ac:dyDescent="0.2">
      <c r="A439" s="26"/>
      <c r="B439" s="26"/>
      <c r="C439" s="26"/>
      <c r="D439" s="26"/>
    </row>
    <row r="440" spans="1:4" x14ac:dyDescent="0.2">
      <c r="A440" s="26"/>
      <c r="B440" s="26"/>
      <c r="C440" s="26"/>
      <c r="D440" s="26"/>
    </row>
    <row r="441" spans="1:4" x14ac:dyDescent="0.2">
      <c r="A441" s="26"/>
      <c r="B441" s="26"/>
      <c r="C441" s="26"/>
      <c r="D441" s="26"/>
    </row>
    <row r="442" spans="1:4" x14ac:dyDescent="0.2">
      <c r="A442" s="26"/>
      <c r="B442" s="26"/>
      <c r="C442" s="26"/>
      <c r="D442" s="26"/>
    </row>
    <row r="443" spans="1:4" x14ac:dyDescent="0.2">
      <c r="A443" s="26"/>
      <c r="B443" s="26"/>
      <c r="C443" s="26"/>
      <c r="D443" s="26"/>
    </row>
    <row r="444" spans="1:4" x14ac:dyDescent="0.2">
      <c r="A444" s="26"/>
      <c r="B444" s="26"/>
      <c r="C444" s="26"/>
      <c r="D444" s="26"/>
    </row>
    <row r="445" spans="1:4" x14ac:dyDescent="0.2">
      <c r="A445" s="26"/>
      <c r="B445" s="26"/>
      <c r="C445" s="26"/>
      <c r="D445" s="26"/>
    </row>
    <row r="446" spans="1:4" x14ac:dyDescent="0.2">
      <c r="A446" s="26"/>
      <c r="B446" s="26"/>
      <c r="C446" s="26"/>
      <c r="D446" s="26"/>
    </row>
    <row r="447" spans="1:4" x14ac:dyDescent="0.2">
      <c r="A447" s="26"/>
      <c r="B447" s="26"/>
      <c r="C447" s="26"/>
      <c r="D447" s="26"/>
    </row>
    <row r="448" spans="1:4" x14ac:dyDescent="0.2">
      <c r="A448" s="26"/>
      <c r="B448" s="26"/>
      <c r="C448" s="26"/>
      <c r="D448" s="26"/>
    </row>
    <row r="449" spans="1:4" x14ac:dyDescent="0.2">
      <c r="A449" s="26"/>
      <c r="B449" s="26"/>
      <c r="C449" s="26"/>
      <c r="D449" s="26"/>
    </row>
    <row r="450" spans="1:4" x14ac:dyDescent="0.2">
      <c r="A450" s="26"/>
      <c r="B450" s="26"/>
      <c r="C450" s="26"/>
      <c r="D450" s="26"/>
    </row>
    <row r="451" spans="1:4" x14ac:dyDescent="0.2">
      <c r="A451" s="26"/>
      <c r="B451" s="26"/>
      <c r="C451" s="26"/>
      <c r="D451" s="26"/>
    </row>
    <row r="452" spans="1:4" x14ac:dyDescent="0.2">
      <c r="A452" s="26"/>
      <c r="B452" s="26"/>
      <c r="C452" s="26"/>
      <c r="D452" s="26"/>
    </row>
    <row r="453" spans="1:4" x14ac:dyDescent="0.2">
      <c r="A453" s="26"/>
      <c r="B453" s="26"/>
      <c r="C453" s="26"/>
      <c r="D453" s="26"/>
    </row>
    <row r="454" spans="1:4" x14ac:dyDescent="0.2">
      <c r="A454" s="26"/>
      <c r="B454" s="26"/>
      <c r="C454" s="26"/>
      <c r="D454" s="26"/>
    </row>
    <row r="455" spans="1:4" x14ac:dyDescent="0.2">
      <c r="A455" s="26"/>
      <c r="B455" s="26"/>
      <c r="C455" s="26"/>
      <c r="D455" s="26"/>
    </row>
    <row r="456" spans="1:4" x14ac:dyDescent="0.2">
      <c r="A456" s="26"/>
      <c r="B456" s="26"/>
      <c r="C456" s="26"/>
      <c r="D456" s="26"/>
    </row>
    <row r="457" spans="1:4" x14ac:dyDescent="0.2">
      <c r="A457" s="26"/>
      <c r="B457" s="26"/>
      <c r="C457" s="26"/>
      <c r="D457" s="26"/>
    </row>
    <row r="458" spans="1:4" x14ac:dyDescent="0.2">
      <c r="A458" s="26"/>
      <c r="B458" s="26"/>
      <c r="C458" s="26"/>
      <c r="D458" s="26"/>
    </row>
    <row r="459" spans="1:4" x14ac:dyDescent="0.2">
      <c r="A459" s="26"/>
      <c r="B459" s="26"/>
      <c r="C459" s="26"/>
      <c r="D459" s="26"/>
    </row>
    <row r="460" spans="1:4" x14ac:dyDescent="0.2">
      <c r="A460" s="26"/>
      <c r="B460" s="26"/>
      <c r="C460" s="26"/>
      <c r="D460" s="26"/>
    </row>
    <row r="461" spans="1:4" x14ac:dyDescent="0.2">
      <c r="A461" s="26"/>
      <c r="B461" s="26"/>
      <c r="C461" s="26"/>
      <c r="D461" s="26"/>
    </row>
    <row r="462" spans="1:4" x14ac:dyDescent="0.2">
      <c r="A462" s="26"/>
      <c r="B462" s="26"/>
      <c r="C462" s="26"/>
      <c r="D462" s="26"/>
    </row>
    <row r="463" spans="1:4" x14ac:dyDescent="0.2">
      <c r="A463" s="26"/>
      <c r="B463" s="26"/>
      <c r="C463" s="26"/>
      <c r="D463" s="26"/>
    </row>
    <row r="464" spans="1:4" x14ac:dyDescent="0.2">
      <c r="A464" s="26"/>
      <c r="B464" s="26"/>
      <c r="C464" s="26"/>
      <c r="D464" s="26"/>
    </row>
    <row r="465" spans="1:4" x14ac:dyDescent="0.2">
      <c r="A465" s="26"/>
      <c r="B465" s="26"/>
      <c r="C465" s="26"/>
      <c r="D465" s="26"/>
    </row>
    <row r="466" spans="1:4" x14ac:dyDescent="0.2">
      <c r="A466" s="26"/>
      <c r="B466" s="26"/>
      <c r="C466" s="26"/>
      <c r="D466" s="26"/>
    </row>
    <row r="467" spans="1:4" x14ac:dyDescent="0.2">
      <c r="A467" s="26"/>
      <c r="B467" s="26"/>
      <c r="C467" s="26"/>
      <c r="D467" s="26"/>
    </row>
    <row r="468" spans="1:4" x14ac:dyDescent="0.2">
      <c r="A468" s="26"/>
      <c r="B468" s="26"/>
      <c r="C468" s="26"/>
      <c r="D468" s="26"/>
    </row>
    <row r="469" spans="1:4" x14ac:dyDescent="0.2">
      <c r="A469" s="26"/>
      <c r="B469" s="26"/>
      <c r="C469" s="26"/>
      <c r="D469" s="26"/>
    </row>
    <row r="470" spans="1:4" x14ac:dyDescent="0.2">
      <c r="A470" s="26"/>
      <c r="B470" s="26"/>
      <c r="C470" s="26"/>
      <c r="D470" s="26"/>
    </row>
    <row r="471" spans="1:4" x14ac:dyDescent="0.2">
      <c r="A471" s="26"/>
      <c r="B471" s="26"/>
      <c r="C471" s="26"/>
      <c r="D471" s="26"/>
    </row>
    <row r="472" spans="1:4" x14ac:dyDescent="0.2">
      <c r="A472" s="26"/>
      <c r="B472" s="26"/>
      <c r="C472" s="26"/>
      <c r="D472" s="26"/>
    </row>
    <row r="473" spans="1:4" x14ac:dyDescent="0.2">
      <c r="A473" s="26"/>
      <c r="B473" s="26"/>
      <c r="C473" s="26"/>
      <c r="D473" s="26"/>
    </row>
    <row r="474" spans="1:4" x14ac:dyDescent="0.2">
      <c r="A474" s="26"/>
      <c r="B474" s="26"/>
      <c r="C474" s="26"/>
      <c r="D474" s="26"/>
    </row>
    <row r="475" spans="1:4" x14ac:dyDescent="0.2">
      <c r="A475" s="26"/>
      <c r="B475" s="26"/>
      <c r="C475" s="26"/>
      <c r="D475" s="26"/>
    </row>
    <row r="476" spans="1:4" x14ac:dyDescent="0.2">
      <c r="A476" s="26"/>
      <c r="B476" s="26"/>
      <c r="C476" s="26"/>
      <c r="D476" s="26"/>
    </row>
    <row r="477" spans="1:4" x14ac:dyDescent="0.2">
      <c r="A477" s="26"/>
      <c r="B477" s="26"/>
      <c r="C477" s="26"/>
      <c r="D477" s="26"/>
    </row>
    <row r="478" spans="1:4" x14ac:dyDescent="0.2">
      <c r="A478" s="26"/>
      <c r="B478" s="26"/>
      <c r="C478" s="26"/>
      <c r="D478" s="26"/>
    </row>
    <row r="479" spans="1:4" x14ac:dyDescent="0.2">
      <c r="A479" s="26"/>
      <c r="B479" s="26"/>
      <c r="C479" s="26"/>
      <c r="D479" s="26"/>
    </row>
    <row r="480" spans="1:4" x14ac:dyDescent="0.2">
      <c r="A480" s="26"/>
      <c r="B480" s="26"/>
      <c r="C480" s="26"/>
      <c r="D480" s="26"/>
    </row>
    <row r="481" spans="1:4" x14ac:dyDescent="0.2">
      <c r="A481" s="26"/>
      <c r="B481" s="26"/>
      <c r="C481" s="26"/>
      <c r="D481" s="26"/>
    </row>
    <row r="482" spans="1:4" x14ac:dyDescent="0.2">
      <c r="A482" s="26"/>
      <c r="B482" s="26"/>
      <c r="C482" s="26"/>
      <c r="D482" s="26"/>
    </row>
    <row r="483" spans="1:4" x14ac:dyDescent="0.2">
      <c r="A483" s="26"/>
      <c r="B483" s="26"/>
      <c r="C483" s="26"/>
      <c r="D483" s="26"/>
    </row>
    <row r="484" spans="1:4" x14ac:dyDescent="0.2">
      <c r="A484" s="26"/>
      <c r="B484" s="26"/>
      <c r="C484" s="26"/>
      <c r="D484" s="26"/>
    </row>
    <row r="485" spans="1:4" x14ac:dyDescent="0.2">
      <c r="A485" s="26"/>
      <c r="B485" s="26"/>
      <c r="C485" s="26"/>
      <c r="D485" s="26"/>
    </row>
    <row r="486" spans="1:4" x14ac:dyDescent="0.2">
      <c r="A486" s="26"/>
      <c r="B486" s="26"/>
      <c r="C486" s="26"/>
      <c r="D486" s="26"/>
    </row>
    <row r="487" spans="1:4" x14ac:dyDescent="0.2">
      <c r="A487" s="26"/>
      <c r="B487" s="26"/>
      <c r="C487" s="26"/>
      <c r="D487" s="26"/>
    </row>
    <row r="488" spans="1:4" x14ac:dyDescent="0.2">
      <c r="A488" s="26"/>
      <c r="B488" s="26"/>
      <c r="C488" s="26"/>
      <c r="D488" s="26"/>
    </row>
    <row r="489" spans="1:4" x14ac:dyDescent="0.2">
      <c r="A489" s="26"/>
      <c r="B489" s="26"/>
      <c r="C489" s="26"/>
      <c r="D489" s="26"/>
    </row>
    <row r="490" spans="1:4" x14ac:dyDescent="0.2">
      <c r="A490" s="26"/>
      <c r="B490" s="26"/>
      <c r="C490" s="26"/>
      <c r="D490" s="26"/>
    </row>
    <row r="491" spans="1:4" x14ac:dyDescent="0.2">
      <c r="A491" s="26"/>
      <c r="B491" s="26"/>
      <c r="C491" s="26"/>
      <c r="D491" s="26"/>
    </row>
    <row r="492" spans="1:4" x14ac:dyDescent="0.2">
      <c r="A492" s="26"/>
      <c r="B492" s="26"/>
      <c r="C492" s="26"/>
      <c r="D492" s="26"/>
    </row>
    <row r="493" spans="1:4" x14ac:dyDescent="0.2">
      <c r="A493" s="26"/>
      <c r="B493" s="26"/>
      <c r="C493" s="26"/>
      <c r="D493" s="26"/>
    </row>
    <row r="494" spans="1:4" x14ac:dyDescent="0.2">
      <c r="A494" s="26"/>
      <c r="B494" s="26"/>
      <c r="C494" s="26"/>
      <c r="D494" s="26"/>
    </row>
    <row r="495" spans="1:4" x14ac:dyDescent="0.2">
      <c r="A495" s="26"/>
      <c r="B495" s="26"/>
      <c r="C495" s="26"/>
      <c r="D495" s="26"/>
    </row>
    <row r="496" spans="1:4" x14ac:dyDescent="0.2">
      <c r="A496" s="26"/>
      <c r="B496" s="26"/>
      <c r="C496" s="26"/>
      <c r="D496" s="26"/>
    </row>
    <row r="497" spans="1:4" x14ac:dyDescent="0.2">
      <c r="A497" s="26"/>
      <c r="B497" s="26"/>
      <c r="C497" s="26"/>
      <c r="D497" s="26"/>
    </row>
    <row r="498" spans="1:4" x14ac:dyDescent="0.2">
      <c r="A498" s="26"/>
      <c r="B498" s="26"/>
      <c r="C498" s="26"/>
      <c r="D498" s="26"/>
    </row>
    <row r="499" spans="1:4" x14ac:dyDescent="0.2">
      <c r="A499" s="26"/>
      <c r="B499" s="26"/>
      <c r="C499" s="26"/>
      <c r="D499" s="26"/>
    </row>
    <row r="500" spans="1:4" x14ac:dyDescent="0.2">
      <c r="A500" s="26"/>
      <c r="B500" s="26"/>
      <c r="C500" s="26"/>
      <c r="D500" s="26"/>
    </row>
    <row r="501" spans="1:4" x14ac:dyDescent="0.2">
      <c r="A501" s="26"/>
      <c r="B501" s="26"/>
      <c r="C501" s="26"/>
      <c r="D501" s="26"/>
    </row>
    <row r="502" spans="1:4" x14ac:dyDescent="0.2">
      <c r="A502" s="26"/>
      <c r="B502" s="26"/>
      <c r="C502" s="26"/>
      <c r="D502" s="26"/>
    </row>
    <row r="503" spans="1:4" x14ac:dyDescent="0.2">
      <c r="A503" s="26"/>
      <c r="B503" s="26"/>
      <c r="C503" s="26"/>
      <c r="D503" s="26"/>
    </row>
    <row r="504" spans="1:4" x14ac:dyDescent="0.2">
      <c r="A504" s="26"/>
      <c r="B504" s="26"/>
      <c r="C504" s="26"/>
      <c r="D504" s="26"/>
    </row>
    <row r="505" spans="1:4" x14ac:dyDescent="0.2">
      <c r="A505" s="26"/>
      <c r="B505" s="26"/>
      <c r="C505" s="26"/>
      <c r="D505" s="26"/>
    </row>
    <row r="506" spans="1:4" x14ac:dyDescent="0.2">
      <c r="A506" s="26"/>
      <c r="B506" s="26"/>
      <c r="C506" s="26"/>
      <c r="D506" s="26"/>
    </row>
    <row r="507" spans="1:4" x14ac:dyDescent="0.2">
      <c r="A507" s="26"/>
      <c r="B507" s="26"/>
      <c r="C507" s="26"/>
      <c r="D507" s="26"/>
    </row>
    <row r="508" spans="1:4" x14ac:dyDescent="0.2">
      <c r="A508" s="26"/>
      <c r="B508" s="26"/>
      <c r="C508" s="26"/>
      <c r="D508" s="26"/>
    </row>
    <row r="509" spans="1:4" x14ac:dyDescent="0.2">
      <c r="A509" s="26"/>
      <c r="B509" s="26"/>
      <c r="C509" s="26"/>
      <c r="D509" s="26"/>
    </row>
    <row r="510" spans="1:4" x14ac:dyDescent="0.2">
      <c r="A510" s="26"/>
      <c r="B510" s="26"/>
      <c r="C510" s="26"/>
      <c r="D510" s="26"/>
    </row>
    <row r="511" spans="1:4" x14ac:dyDescent="0.2">
      <c r="A511" s="26"/>
      <c r="B511" s="26"/>
      <c r="C511" s="26"/>
      <c r="D511" s="26"/>
    </row>
    <row r="512" spans="1:4" x14ac:dyDescent="0.2">
      <c r="A512" s="26"/>
      <c r="B512" s="26"/>
      <c r="C512" s="26"/>
      <c r="D512" s="26"/>
    </row>
    <row r="513" spans="1:4" x14ac:dyDescent="0.2">
      <c r="A513" s="26"/>
      <c r="B513" s="26"/>
      <c r="C513" s="26"/>
      <c r="D513" s="26"/>
    </row>
    <row r="514" spans="1:4" x14ac:dyDescent="0.2">
      <c r="A514" s="26"/>
      <c r="B514" s="26"/>
      <c r="C514" s="26"/>
      <c r="D514" s="26"/>
    </row>
    <row r="515" spans="1:4" x14ac:dyDescent="0.2">
      <c r="A515" s="26"/>
      <c r="B515" s="26"/>
      <c r="C515" s="26"/>
      <c r="D515" s="26"/>
    </row>
    <row r="516" spans="1:4" x14ac:dyDescent="0.2">
      <c r="A516" s="26"/>
      <c r="B516" s="26"/>
      <c r="C516" s="26"/>
      <c r="D516" s="26"/>
    </row>
    <row r="517" spans="1:4" x14ac:dyDescent="0.2">
      <c r="A517" s="26"/>
      <c r="B517" s="26"/>
      <c r="C517" s="26"/>
      <c r="D517" s="26"/>
    </row>
    <row r="518" spans="1:4" x14ac:dyDescent="0.2">
      <c r="A518" s="26"/>
      <c r="B518" s="26"/>
      <c r="C518" s="26"/>
      <c r="D518" s="26"/>
    </row>
    <row r="519" spans="1:4" x14ac:dyDescent="0.2">
      <c r="A519" s="26"/>
      <c r="B519" s="26"/>
      <c r="C519" s="26"/>
      <c r="D519" s="26"/>
    </row>
    <row r="520" spans="1:4" x14ac:dyDescent="0.2">
      <c r="A520" s="26"/>
      <c r="B520" s="26"/>
      <c r="C520" s="26"/>
      <c r="D520" s="26"/>
    </row>
    <row r="521" spans="1:4" x14ac:dyDescent="0.2">
      <c r="A521" s="26"/>
      <c r="B521" s="26"/>
      <c r="C521" s="26"/>
      <c r="D521" s="26"/>
    </row>
    <row r="522" spans="1:4" x14ac:dyDescent="0.2">
      <c r="A522" s="26"/>
      <c r="B522" s="26"/>
      <c r="C522" s="26"/>
      <c r="D522" s="26"/>
    </row>
    <row r="523" spans="1:4" x14ac:dyDescent="0.2">
      <c r="A523" s="26"/>
      <c r="B523" s="26"/>
      <c r="C523" s="26"/>
      <c r="D523" s="26"/>
    </row>
    <row r="524" spans="1:4" x14ac:dyDescent="0.2">
      <c r="A524" s="26"/>
      <c r="B524" s="26"/>
      <c r="C524" s="26"/>
      <c r="D524" s="26"/>
    </row>
    <row r="525" spans="1:4" x14ac:dyDescent="0.2">
      <c r="A525" s="26"/>
      <c r="B525" s="26"/>
      <c r="C525" s="26"/>
      <c r="D525" s="26"/>
    </row>
    <row r="526" spans="1:4" x14ac:dyDescent="0.2">
      <c r="A526" s="26"/>
      <c r="B526" s="26"/>
      <c r="C526" s="26"/>
      <c r="D526" s="26"/>
    </row>
    <row r="527" spans="1:4" x14ac:dyDescent="0.2">
      <c r="A527" s="26"/>
      <c r="B527" s="26"/>
      <c r="C527" s="26"/>
      <c r="D527" s="26"/>
    </row>
    <row r="528" spans="1:4" x14ac:dyDescent="0.2">
      <c r="A528" s="26"/>
      <c r="B528" s="26"/>
      <c r="C528" s="26"/>
      <c r="D528" s="26"/>
    </row>
    <row r="529" spans="1:4" x14ac:dyDescent="0.2">
      <c r="A529" s="26"/>
      <c r="B529" s="26"/>
      <c r="C529" s="26"/>
      <c r="D529" s="26"/>
    </row>
    <row r="530" spans="1:4" x14ac:dyDescent="0.2">
      <c r="A530" s="26"/>
      <c r="B530" s="26"/>
      <c r="C530" s="26"/>
      <c r="D530" s="26"/>
    </row>
    <row r="531" spans="1:4" x14ac:dyDescent="0.2">
      <c r="A531" s="26"/>
      <c r="B531" s="26"/>
      <c r="C531" s="26"/>
      <c r="D531" s="26"/>
    </row>
    <row r="532" spans="1:4" x14ac:dyDescent="0.2">
      <c r="A532" s="26"/>
      <c r="B532" s="26"/>
      <c r="C532" s="26"/>
      <c r="D532" s="26"/>
    </row>
    <row r="533" spans="1:4" x14ac:dyDescent="0.2">
      <c r="A533" s="26"/>
      <c r="B533" s="26"/>
      <c r="C533" s="26"/>
      <c r="D533" s="26"/>
    </row>
    <row r="534" spans="1:4" x14ac:dyDescent="0.2">
      <c r="A534" s="26"/>
      <c r="B534" s="26"/>
      <c r="C534" s="26"/>
      <c r="D534" s="26"/>
    </row>
    <row r="535" spans="1:4" x14ac:dyDescent="0.2">
      <c r="A535" s="26"/>
      <c r="B535" s="26"/>
      <c r="C535" s="26"/>
      <c r="D535" s="26"/>
    </row>
    <row r="536" spans="1:4" x14ac:dyDescent="0.2">
      <c r="A536" s="26"/>
      <c r="B536" s="26"/>
      <c r="C536" s="26"/>
      <c r="D536" s="26"/>
    </row>
    <row r="537" spans="1:4" x14ac:dyDescent="0.2">
      <c r="A537" s="26"/>
      <c r="B537" s="26"/>
      <c r="C537" s="26"/>
      <c r="D537" s="26"/>
    </row>
    <row r="538" spans="1:4" x14ac:dyDescent="0.2">
      <c r="A538" s="26"/>
      <c r="B538" s="26"/>
      <c r="C538" s="26"/>
      <c r="D538" s="26"/>
    </row>
    <row r="539" spans="1:4" x14ac:dyDescent="0.2">
      <c r="A539" s="26"/>
      <c r="B539" s="26"/>
      <c r="C539" s="26"/>
      <c r="D539" s="26"/>
    </row>
    <row r="540" spans="1:4" x14ac:dyDescent="0.2">
      <c r="A540" s="26"/>
      <c r="B540" s="26"/>
      <c r="C540" s="26"/>
      <c r="D540" s="26"/>
    </row>
    <row r="541" spans="1:4" x14ac:dyDescent="0.2">
      <c r="A541" s="26"/>
      <c r="B541" s="26"/>
      <c r="C541" s="26"/>
      <c r="D541" s="26"/>
    </row>
    <row r="542" spans="1:4" x14ac:dyDescent="0.2">
      <c r="A542" s="26"/>
      <c r="B542" s="26"/>
      <c r="C542" s="26"/>
      <c r="D542" s="26"/>
    </row>
    <row r="543" spans="1:4" x14ac:dyDescent="0.2">
      <c r="A543" s="26"/>
      <c r="B543" s="26"/>
      <c r="C543" s="26"/>
      <c r="D543" s="26"/>
    </row>
    <row r="544" spans="1:4" x14ac:dyDescent="0.2">
      <c r="A544" s="26"/>
      <c r="B544" s="26"/>
      <c r="C544" s="26"/>
      <c r="D544" s="26"/>
    </row>
    <row r="545" spans="1:4" x14ac:dyDescent="0.2">
      <c r="A545" s="26"/>
      <c r="B545" s="26"/>
      <c r="C545" s="26"/>
      <c r="D545" s="26"/>
    </row>
    <row r="546" spans="1:4" x14ac:dyDescent="0.2">
      <c r="A546" s="26"/>
      <c r="B546" s="26"/>
      <c r="C546" s="26"/>
      <c r="D546" s="26"/>
    </row>
    <row r="547" spans="1:4" x14ac:dyDescent="0.2">
      <c r="A547" s="26"/>
      <c r="B547" s="26"/>
      <c r="C547" s="26"/>
      <c r="D547" s="26"/>
    </row>
    <row r="548" spans="1:4" x14ac:dyDescent="0.2">
      <c r="A548" s="26"/>
      <c r="B548" s="26"/>
      <c r="C548" s="26"/>
      <c r="D548" s="26"/>
    </row>
    <row r="549" spans="1:4" x14ac:dyDescent="0.2">
      <c r="A549" s="26"/>
      <c r="B549" s="26"/>
      <c r="C549" s="26"/>
      <c r="D549" s="26"/>
    </row>
    <row r="550" spans="1:4" x14ac:dyDescent="0.2">
      <c r="A550" s="26"/>
      <c r="B550" s="26"/>
      <c r="C550" s="26"/>
      <c r="D550" s="26"/>
    </row>
    <row r="551" spans="1:4" x14ac:dyDescent="0.2">
      <c r="A551" s="26"/>
      <c r="B551" s="26"/>
      <c r="C551" s="26"/>
      <c r="D551" s="26"/>
    </row>
    <row r="552" spans="1:4" x14ac:dyDescent="0.2">
      <c r="A552" s="26"/>
      <c r="B552" s="26"/>
      <c r="C552" s="26"/>
      <c r="D552" s="26"/>
    </row>
    <row r="553" spans="1:4" x14ac:dyDescent="0.2">
      <c r="A553" s="26"/>
      <c r="B553" s="26"/>
      <c r="C553" s="26"/>
      <c r="D553" s="26"/>
    </row>
    <row r="554" spans="1:4" x14ac:dyDescent="0.2">
      <c r="A554" s="26"/>
      <c r="B554" s="26"/>
      <c r="C554" s="26"/>
      <c r="D554" s="26"/>
    </row>
    <row r="555" spans="1:4" x14ac:dyDescent="0.2">
      <c r="A555" s="26"/>
      <c r="B555" s="26"/>
      <c r="C555" s="26"/>
      <c r="D555" s="26"/>
    </row>
    <row r="556" spans="1:4" x14ac:dyDescent="0.2">
      <c r="A556" s="26"/>
      <c r="B556" s="26"/>
      <c r="C556" s="26"/>
      <c r="D556" s="26"/>
    </row>
    <row r="557" spans="1:4" x14ac:dyDescent="0.2">
      <c r="A557" s="26"/>
      <c r="B557" s="26"/>
      <c r="C557" s="26"/>
      <c r="D557" s="26"/>
    </row>
    <row r="558" spans="1:4" x14ac:dyDescent="0.2">
      <c r="A558" s="26"/>
      <c r="B558" s="26"/>
      <c r="C558" s="26"/>
      <c r="D558" s="26"/>
    </row>
    <row r="559" spans="1:4" x14ac:dyDescent="0.2">
      <c r="A559" s="26"/>
      <c r="B559" s="26"/>
      <c r="C559" s="26"/>
      <c r="D559" s="26"/>
    </row>
    <row r="560" spans="1:4" x14ac:dyDescent="0.2">
      <c r="A560" s="26"/>
      <c r="B560" s="26"/>
      <c r="C560" s="26"/>
      <c r="D560" s="26"/>
    </row>
    <row r="561" spans="1:4" x14ac:dyDescent="0.2">
      <c r="A561" s="26"/>
      <c r="B561" s="26"/>
      <c r="C561" s="26"/>
      <c r="D561" s="26"/>
    </row>
    <row r="562" spans="1:4" x14ac:dyDescent="0.2">
      <c r="A562" s="26"/>
      <c r="B562" s="26"/>
      <c r="C562" s="26"/>
      <c r="D562" s="26"/>
    </row>
    <row r="563" spans="1:4" x14ac:dyDescent="0.2">
      <c r="A563" s="26"/>
      <c r="B563" s="26"/>
      <c r="C563" s="26"/>
      <c r="D563" s="26"/>
    </row>
    <row r="564" spans="1:4" x14ac:dyDescent="0.2">
      <c r="A564" s="26"/>
      <c r="B564" s="26"/>
      <c r="C564" s="26"/>
      <c r="D564" s="26"/>
    </row>
    <row r="565" spans="1:4" x14ac:dyDescent="0.2">
      <c r="A565" s="26"/>
      <c r="B565" s="26"/>
      <c r="C565" s="26"/>
      <c r="D565" s="26"/>
    </row>
    <row r="566" spans="1:4" x14ac:dyDescent="0.2">
      <c r="A566" s="26"/>
      <c r="B566" s="26"/>
      <c r="C566" s="26"/>
      <c r="D566" s="26"/>
    </row>
    <row r="567" spans="1:4" x14ac:dyDescent="0.2">
      <c r="A567" s="26"/>
      <c r="B567" s="26"/>
      <c r="C567" s="26"/>
      <c r="D567" s="26"/>
    </row>
    <row r="568" spans="1:4" x14ac:dyDescent="0.2">
      <c r="A568" s="26"/>
      <c r="B568" s="26"/>
      <c r="C568" s="26"/>
      <c r="D568" s="26"/>
    </row>
    <row r="569" spans="1:4" x14ac:dyDescent="0.2">
      <c r="A569" s="26"/>
      <c r="B569" s="26"/>
      <c r="C569" s="26"/>
      <c r="D569" s="26"/>
    </row>
    <row r="570" spans="1:4" x14ac:dyDescent="0.2">
      <c r="A570" s="26"/>
      <c r="B570" s="26"/>
      <c r="C570" s="26"/>
      <c r="D570" s="26"/>
    </row>
    <row r="571" spans="1:4" x14ac:dyDescent="0.2">
      <c r="A571" s="26"/>
      <c r="B571" s="26"/>
      <c r="C571" s="26"/>
      <c r="D571" s="26"/>
    </row>
    <row r="572" spans="1:4" x14ac:dyDescent="0.2">
      <c r="A572" s="26"/>
      <c r="B572" s="26"/>
      <c r="C572" s="26"/>
      <c r="D572" s="26"/>
    </row>
    <row r="573" spans="1:4" x14ac:dyDescent="0.2">
      <c r="A573" s="26"/>
      <c r="B573" s="26"/>
      <c r="C573" s="26"/>
      <c r="D573" s="26"/>
    </row>
    <row r="574" spans="1:4" x14ac:dyDescent="0.2">
      <c r="A574" s="26"/>
      <c r="B574" s="26"/>
      <c r="C574" s="26"/>
      <c r="D574" s="26"/>
    </row>
    <row r="575" spans="1:4" x14ac:dyDescent="0.2">
      <c r="A575" s="26"/>
      <c r="B575" s="26"/>
      <c r="C575" s="26"/>
      <c r="D575" s="26"/>
    </row>
    <row r="576" spans="1:4" x14ac:dyDescent="0.2">
      <c r="A576" s="26"/>
      <c r="B576" s="26"/>
      <c r="C576" s="26"/>
      <c r="D576" s="26"/>
    </row>
    <row r="577" spans="1:4" x14ac:dyDescent="0.2">
      <c r="A577" s="26"/>
      <c r="B577" s="26"/>
      <c r="C577" s="26"/>
      <c r="D577" s="26"/>
    </row>
    <row r="578" spans="1:4" x14ac:dyDescent="0.2">
      <c r="A578" s="26"/>
      <c r="B578" s="26"/>
      <c r="C578" s="26"/>
      <c r="D578" s="26"/>
    </row>
    <row r="579" spans="1:4" x14ac:dyDescent="0.2">
      <c r="A579" s="26"/>
      <c r="B579" s="26"/>
      <c r="C579" s="26"/>
      <c r="D579" s="26"/>
    </row>
    <row r="580" spans="1:4" x14ac:dyDescent="0.2">
      <c r="A580" s="26"/>
      <c r="B580" s="26"/>
      <c r="C580" s="26"/>
      <c r="D580" s="26"/>
    </row>
    <row r="581" spans="1:4" x14ac:dyDescent="0.2">
      <c r="A581" s="26"/>
      <c r="B581" s="26"/>
      <c r="C581" s="26"/>
      <c r="D581" s="26"/>
    </row>
    <row r="582" spans="1:4" x14ac:dyDescent="0.2">
      <c r="A582" s="26"/>
      <c r="B582" s="26"/>
      <c r="C582" s="26"/>
      <c r="D582" s="26"/>
    </row>
    <row r="583" spans="1:4" x14ac:dyDescent="0.2">
      <c r="A583" s="26"/>
      <c r="B583" s="26"/>
      <c r="C583" s="26"/>
      <c r="D583" s="26"/>
    </row>
    <row r="584" spans="1:4" x14ac:dyDescent="0.2">
      <c r="A584" s="26"/>
      <c r="B584" s="26"/>
      <c r="C584" s="26"/>
      <c r="D584" s="26"/>
    </row>
    <row r="585" spans="1:4" x14ac:dyDescent="0.2">
      <c r="A585" s="26"/>
      <c r="B585" s="26"/>
      <c r="C585" s="26"/>
      <c r="D585" s="26"/>
    </row>
    <row r="586" spans="1:4" x14ac:dyDescent="0.2">
      <c r="A586" s="26"/>
      <c r="B586" s="26"/>
      <c r="C586" s="26"/>
      <c r="D586" s="26"/>
    </row>
    <row r="587" spans="1:4" x14ac:dyDescent="0.2">
      <c r="A587" s="26"/>
      <c r="B587" s="26"/>
      <c r="C587" s="26"/>
      <c r="D587" s="26"/>
    </row>
    <row r="588" spans="1:4" x14ac:dyDescent="0.2">
      <c r="A588" s="26"/>
      <c r="B588" s="26"/>
      <c r="C588" s="26"/>
      <c r="D588" s="26"/>
    </row>
    <row r="589" spans="1:4" x14ac:dyDescent="0.2">
      <c r="A589" s="26"/>
      <c r="B589" s="26"/>
      <c r="C589" s="26"/>
      <c r="D589" s="26"/>
    </row>
    <row r="590" spans="1:4" x14ac:dyDescent="0.2">
      <c r="A590" s="26"/>
      <c r="B590" s="26"/>
      <c r="C590" s="26"/>
      <c r="D590" s="26"/>
    </row>
    <row r="591" spans="1:4" x14ac:dyDescent="0.2">
      <c r="A591" s="26"/>
      <c r="B591" s="26"/>
      <c r="C591" s="26"/>
      <c r="D591" s="26"/>
    </row>
    <row r="592" spans="1:4" x14ac:dyDescent="0.2">
      <c r="A592" s="26"/>
      <c r="B592" s="26"/>
      <c r="C592" s="26"/>
      <c r="D592" s="26"/>
    </row>
    <row r="593" spans="1:4" x14ac:dyDescent="0.2">
      <c r="A593" s="26"/>
      <c r="B593" s="26"/>
      <c r="C593" s="26"/>
      <c r="D593" s="26"/>
    </row>
    <row r="594" spans="1:4" x14ac:dyDescent="0.2">
      <c r="A594" s="26"/>
      <c r="B594" s="26"/>
      <c r="C594" s="26"/>
      <c r="D594" s="26"/>
    </row>
    <row r="595" spans="1:4" x14ac:dyDescent="0.2">
      <c r="A595" s="26"/>
      <c r="B595" s="26"/>
      <c r="C595" s="26"/>
      <c r="D595" s="26"/>
    </row>
    <row r="596" spans="1:4" x14ac:dyDescent="0.2">
      <c r="A596" s="26"/>
      <c r="B596" s="26"/>
      <c r="C596" s="26"/>
      <c r="D596" s="26"/>
    </row>
    <row r="597" spans="1:4" x14ac:dyDescent="0.2">
      <c r="A597" s="26"/>
      <c r="B597" s="26"/>
      <c r="C597" s="26"/>
      <c r="D597" s="26"/>
    </row>
    <row r="598" spans="1:4" x14ac:dyDescent="0.2">
      <c r="A598" s="26"/>
      <c r="B598" s="26"/>
      <c r="C598" s="26"/>
      <c r="D598" s="26"/>
    </row>
    <row r="599" spans="1:4" x14ac:dyDescent="0.2">
      <c r="A599" s="26"/>
      <c r="B599" s="26"/>
      <c r="C599" s="26"/>
      <c r="D599" s="26"/>
    </row>
    <row r="600" spans="1:4" x14ac:dyDescent="0.2">
      <c r="A600" s="26"/>
      <c r="B600" s="26"/>
      <c r="C600" s="26"/>
      <c r="D600" s="26"/>
    </row>
    <row r="601" spans="1:4" x14ac:dyDescent="0.2">
      <c r="A601" s="26"/>
      <c r="B601" s="26"/>
      <c r="C601" s="26"/>
      <c r="D601" s="26"/>
    </row>
    <row r="602" spans="1:4" x14ac:dyDescent="0.2">
      <c r="A602" s="26"/>
      <c r="B602" s="26"/>
      <c r="C602" s="26"/>
      <c r="D602" s="26"/>
    </row>
    <row r="603" spans="1:4" x14ac:dyDescent="0.2">
      <c r="A603" s="26"/>
      <c r="B603" s="26"/>
      <c r="C603" s="26"/>
      <c r="D603" s="26"/>
    </row>
    <row r="604" spans="1:4" x14ac:dyDescent="0.2">
      <c r="A604" s="26"/>
      <c r="B604" s="26"/>
      <c r="C604" s="26"/>
      <c r="D604" s="26"/>
    </row>
    <row r="605" spans="1:4" x14ac:dyDescent="0.2">
      <c r="A605" s="26"/>
      <c r="B605" s="26"/>
      <c r="C605" s="26"/>
      <c r="D605" s="26"/>
    </row>
    <row r="606" spans="1:4" x14ac:dyDescent="0.2">
      <c r="A606" s="26"/>
      <c r="B606" s="26"/>
      <c r="C606" s="26"/>
      <c r="D606" s="26"/>
    </row>
    <row r="607" spans="1:4" x14ac:dyDescent="0.2">
      <c r="A607" s="26"/>
      <c r="B607" s="26"/>
      <c r="C607" s="26"/>
      <c r="D607" s="26"/>
    </row>
    <row r="608" spans="1:4" x14ac:dyDescent="0.2">
      <c r="A608" s="26"/>
      <c r="B608" s="26"/>
      <c r="C608" s="26"/>
      <c r="D608" s="26"/>
    </row>
    <row r="609" spans="1:4" x14ac:dyDescent="0.2">
      <c r="A609" s="26"/>
      <c r="B609" s="26"/>
      <c r="C609" s="26"/>
      <c r="D609" s="26"/>
    </row>
    <row r="610" spans="1:4" x14ac:dyDescent="0.2">
      <c r="A610" s="26"/>
      <c r="B610" s="26"/>
      <c r="C610" s="26"/>
      <c r="D610" s="26"/>
    </row>
    <row r="611" spans="1:4" x14ac:dyDescent="0.2">
      <c r="A611" s="26"/>
      <c r="B611" s="26"/>
      <c r="C611" s="26"/>
      <c r="D611" s="26"/>
    </row>
    <row r="612" spans="1:4" x14ac:dyDescent="0.2">
      <c r="A612" s="26"/>
      <c r="B612" s="26"/>
      <c r="C612" s="26"/>
      <c r="D612" s="26"/>
    </row>
    <row r="613" spans="1:4" x14ac:dyDescent="0.2">
      <c r="A613" s="26"/>
      <c r="B613" s="26"/>
      <c r="C613" s="26"/>
      <c r="D613" s="26"/>
    </row>
    <row r="614" spans="1:4" x14ac:dyDescent="0.2">
      <c r="A614" s="26"/>
      <c r="B614" s="26"/>
      <c r="C614" s="26"/>
      <c r="D614" s="26"/>
    </row>
    <row r="615" spans="1:4" x14ac:dyDescent="0.2">
      <c r="A615" s="26"/>
      <c r="B615" s="26"/>
      <c r="C615" s="26"/>
      <c r="D615" s="26"/>
    </row>
    <row r="616" spans="1:4" x14ac:dyDescent="0.2">
      <c r="A616" s="26"/>
      <c r="B616" s="26"/>
      <c r="C616" s="26"/>
      <c r="D616" s="26"/>
    </row>
    <row r="617" spans="1:4" x14ac:dyDescent="0.2">
      <c r="A617" s="26"/>
      <c r="B617" s="26"/>
      <c r="C617" s="26"/>
      <c r="D617" s="26"/>
    </row>
    <row r="618" spans="1:4" x14ac:dyDescent="0.2">
      <c r="A618" s="26"/>
      <c r="B618" s="26"/>
      <c r="C618" s="26"/>
      <c r="D618" s="26"/>
    </row>
    <row r="619" spans="1:4" x14ac:dyDescent="0.2">
      <c r="A619" s="26"/>
      <c r="B619" s="26"/>
      <c r="C619" s="26"/>
      <c r="D619" s="26"/>
    </row>
    <row r="620" spans="1:4" x14ac:dyDescent="0.2">
      <c r="A620" s="26"/>
      <c r="B620" s="26"/>
      <c r="C620" s="26"/>
      <c r="D620" s="26"/>
    </row>
    <row r="621" spans="1:4" x14ac:dyDescent="0.2">
      <c r="A621" s="26"/>
      <c r="B621" s="26"/>
      <c r="C621" s="26"/>
      <c r="D621" s="26"/>
    </row>
    <row r="622" spans="1:4" x14ac:dyDescent="0.2">
      <c r="A622" s="26"/>
      <c r="B622" s="26"/>
      <c r="C622" s="26"/>
      <c r="D622" s="26"/>
    </row>
    <row r="623" spans="1:4" x14ac:dyDescent="0.2">
      <c r="A623" s="26"/>
      <c r="B623" s="26"/>
      <c r="C623" s="26"/>
      <c r="D623" s="26"/>
    </row>
    <row r="624" spans="1:4" x14ac:dyDescent="0.2">
      <c r="A624" s="26"/>
      <c r="B624" s="26"/>
      <c r="C624" s="26"/>
      <c r="D624" s="26"/>
    </row>
    <row r="625" spans="1:4" x14ac:dyDescent="0.2">
      <c r="A625" s="26"/>
      <c r="B625" s="26"/>
      <c r="C625" s="26"/>
      <c r="D625" s="26"/>
    </row>
    <row r="626" spans="1:4" x14ac:dyDescent="0.2">
      <c r="A626" s="26"/>
      <c r="B626" s="26"/>
      <c r="C626" s="26"/>
      <c r="D626" s="26"/>
    </row>
    <row r="627" spans="1:4" x14ac:dyDescent="0.2">
      <c r="A627" s="26"/>
      <c r="B627" s="26"/>
      <c r="C627" s="26"/>
      <c r="D627" s="26"/>
    </row>
    <row r="628" spans="1:4" x14ac:dyDescent="0.2">
      <c r="A628" s="26"/>
      <c r="B628" s="26"/>
      <c r="C628" s="26"/>
      <c r="D628" s="26"/>
    </row>
    <row r="629" spans="1:4" x14ac:dyDescent="0.2">
      <c r="A629" s="26"/>
      <c r="B629" s="26"/>
      <c r="C629" s="26"/>
      <c r="D629" s="26"/>
    </row>
    <row r="630" spans="1:4" x14ac:dyDescent="0.2">
      <c r="A630" s="26"/>
      <c r="B630" s="26"/>
      <c r="C630" s="26"/>
      <c r="D630" s="26"/>
    </row>
    <row r="631" spans="1:4" x14ac:dyDescent="0.2">
      <c r="A631" s="26"/>
      <c r="B631" s="26"/>
      <c r="C631" s="26"/>
      <c r="D631" s="26"/>
    </row>
    <row r="632" spans="1:4" x14ac:dyDescent="0.2">
      <c r="A632" s="26"/>
      <c r="B632" s="26"/>
      <c r="C632" s="26"/>
      <c r="D632" s="26"/>
    </row>
    <row r="633" spans="1:4" x14ac:dyDescent="0.2">
      <c r="A633" s="26"/>
      <c r="B633" s="26"/>
      <c r="C633" s="26"/>
      <c r="D633" s="26"/>
    </row>
    <row r="634" spans="1:4" x14ac:dyDescent="0.2">
      <c r="A634" s="26"/>
      <c r="B634" s="26"/>
      <c r="C634" s="26"/>
      <c r="D634" s="26"/>
    </row>
    <row r="635" spans="1:4" x14ac:dyDescent="0.2">
      <c r="A635" s="26"/>
      <c r="B635" s="26"/>
      <c r="C635" s="26"/>
      <c r="D635" s="26"/>
    </row>
    <row r="636" spans="1:4" x14ac:dyDescent="0.2">
      <c r="A636" s="26"/>
      <c r="B636" s="26"/>
      <c r="C636" s="26"/>
      <c r="D636" s="26"/>
    </row>
    <row r="637" spans="1:4" x14ac:dyDescent="0.2">
      <c r="A637" s="26"/>
      <c r="B637" s="26"/>
      <c r="C637" s="26"/>
      <c r="D637" s="26"/>
    </row>
    <row r="638" spans="1:4" x14ac:dyDescent="0.2">
      <c r="A638" s="26"/>
      <c r="B638" s="26"/>
      <c r="C638" s="26"/>
      <c r="D638" s="26"/>
    </row>
    <row r="639" spans="1:4" x14ac:dyDescent="0.2">
      <c r="A639" s="26"/>
      <c r="B639" s="26"/>
      <c r="C639" s="26"/>
      <c r="D639" s="26"/>
    </row>
    <row r="640" spans="1:4" x14ac:dyDescent="0.2">
      <c r="A640" s="26"/>
      <c r="B640" s="26"/>
      <c r="C640" s="26"/>
      <c r="D640" s="26"/>
    </row>
    <row r="641" spans="1:4" x14ac:dyDescent="0.2">
      <c r="A641" s="26"/>
      <c r="B641" s="26"/>
      <c r="C641" s="26"/>
      <c r="D641" s="26"/>
    </row>
    <row r="642" spans="1:4" x14ac:dyDescent="0.2">
      <c r="A642" s="26"/>
      <c r="B642" s="26"/>
      <c r="C642" s="26"/>
      <c r="D642" s="26"/>
    </row>
    <row r="643" spans="1:4" x14ac:dyDescent="0.2">
      <c r="A643" s="26"/>
      <c r="B643" s="26"/>
      <c r="C643" s="26"/>
      <c r="D643" s="26"/>
    </row>
    <row r="644" spans="1:4" x14ac:dyDescent="0.2">
      <c r="A644" s="26"/>
      <c r="B644" s="26"/>
      <c r="C644" s="26"/>
      <c r="D644" s="26"/>
    </row>
    <row r="645" spans="1:4" x14ac:dyDescent="0.2">
      <c r="A645" s="26"/>
      <c r="B645" s="26"/>
      <c r="C645" s="26"/>
      <c r="D645" s="26"/>
    </row>
    <row r="646" spans="1:4" x14ac:dyDescent="0.2">
      <c r="A646" s="26"/>
      <c r="B646" s="26"/>
      <c r="C646" s="26"/>
      <c r="D646" s="26"/>
    </row>
    <row r="647" spans="1:4" x14ac:dyDescent="0.2">
      <c r="A647" s="26"/>
      <c r="B647" s="26"/>
      <c r="C647" s="26"/>
      <c r="D647" s="26"/>
    </row>
    <row r="648" spans="1:4" x14ac:dyDescent="0.2">
      <c r="A648" s="26"/>
      <c r="B648" s="26"/>
      <c r="C648" s="26"/>
      <c r="D648" s="26"/>
    </row>
    <row r="649" spans="1:4" x14ac:dyDescent="0.2">
      <c r="A649" s="26"/>
      <c r="B649" s="26"/>
      <c r="C649" s="26"/>
      <c r="D649" s="26"/>
    </row>
    <row r="650" spans="1:4" x14ac:dyDescent="0.2">
      <c r="A650" s="26"/>
      <c r="B650" s="26"/>
      <c r="C650" s="26"/>
      <c r="D650" s="26"/>
    </row>
    <row r="651" spans="1:4" x14ac:dyDescent="0.2">
      <c r="A651" s="26"/>
      <c r="B651" s="26"/>
      <c r="C651" s="26"/>
      <c r="D651" s="26"/>
    </row>
    <row r="652" spans="1:4" x14ac:dyDescent="0.2">
      <c r="A652" s="26"/>
      <c r="B652" s="26"/>
      <c r="C652" s="26"/>
      <c r="D652" s="26"/>
    </row>
    <row r="653" spans="1:4" x14ac:dyDescent="0.2">
      <c r="A653" s="26"/>
      <c r="B653" s="26"/>
      <c r="C653" s="26"/>
      <c r="D653" s="26"/>
    </row>
    <row r="654" spans="1:4" x14ac:dyDescent="0.2">
      <c r="A654" s="26"/>
      <c r="B654" s="26"/>
      <c r="C654" s="26"/>
      <c r="D654" s="26"/>
    </row>
    <row r="655" spans="1:4" x14ac:dyDescent="0.2">
      <c r="A655" s="26"/>
      <c r="B655" s="26"/>
      <c r="C655" s="26"/>
      <c r="D655" s="26"/>
    </row>
    <row r="656" spans="1:4" x14ac:dyDescent="0.2">
      <c r="A656" s="26"/>
      <c r="B656" s="26"/>
      <c r="C656" s="26"/>
      <c r="D656" s="26"/>
    </row>
    <row r="657" spans="1:4" x14ac:dyDescent="0.2">
      <c r="A657" s="26"/>
      <c r="B657" s="26"/>
      <c r="C657" s="26"/>
      <c r="D657" s="26"/>
    </row>
    <row r="658" spans="1:4" x14ac:dyDescent="0.2">
      <c r="A658" s="26"/>
      <c r="B658" s="26"/>
      <c r="C658" s="26"/>
      <c r="D658" s="26"/>
    </row>
    <row r="659" spans="1:4" x14ac:dyDescent="0.2">
      <c r="A659" s="26"/>
      <c r="B659" s="26"/>
      <c r="C659" s="26"/>
      <c r="D659" s="26"/>
    </row>
    <row r="660" spans="1:4" x14ac:dyDescent="0.2">
      <c r="A660" s="26"/>
      <c r="B660" s="26"/>
      <c r="C660" s="26"/>
      <c r="D660" s="26"/>
    </row>
    <row r="661" spans="1:4" x14ac:dyDescent="0.2">
      <c r="A661" s="26"/>
      <c r="B661" s="26"/>
      <c r="C661" s="26"/>
      <c r="D661" s="26"/>
    </row>
    <row r="662" spans="1:4" x14ac:dyDescent="0.2">
      <c r="A662" s="26"/>
      <c r="B662" s="26"/>
      <c r="C662" s="26"/>
      <c r="D662" s="26"/>
    </row>
    <row r="663" spans="1:4" x14ac:dyDescent="0.2">
      <c r="A663" s="26"/>
      <c r="B663" s="26"/>
      <c r="C663" s="26"/>
      <c r="D663" s="26"/>
    </row>
    <row r="664" spans="1:4" x14ac:dyDescent="0.2">
      <c r="A664" s="26"/>
      <c r="B664" s="26"/>
      <c r="C664" s="26"/>
      <c r="D664" s="26"/>
    </row>
    <row r="665" spans="1:4" x14ac:dyDescent="0.2">
      <c r="A665" s="26"/>
      <c r="B665" s="26"/>
      <c r="C665" s="26"/>
      <c r="D665" s="26"/>
    </row>
    <row r="666" spans="1:4" x14ac:dyDescent="0.2">
      <c r="A666" s="26"/>
      <c r="B666" s="26"/>
      <c r="C666" s="26"/>
      <c r="D666" s="26"/>
    </row>
    <row r="667" spans="1:4" x14ac:dyDescent="0.2">
      <c r="A667" s="26"/>
      <c r="B667" s="26"/>
      <c r="C667" s="26"/>
      <c r="D667" s="26"/>
    </row>
    <row r="668" spans="1:4" x14ac:dyDescent="0.2">
      <c r="A668" s="26"/>
      <c r="B668" s="26"/>
      <c r="C668" s="26"/>
      <c r="D668" s="26"/>
    </row>
    <row r="669" spans="1:4" x14ac:dyDescent="0.2">
      <c r="A669" s="26"/>
      <c r="B669" s="26"/>
      <c r="C669" s="26"/>
      <c r="D669" s="26"/>
    </row>
    <row r="670" spans="1:4" x14ac:dyDescent="0.2">
      <c r="A670" s="26"/>
      <c r="B670" s="26"/>
      <c r="C670" s="26"/>
      <c r="D670" s="26"/>
    </row>
    <row r="671" spans="1:4" x14ac:dyDescent="0.2">
      <c r="A671" s="26"/>
      <c r="B671" s="26"/>
      <c r="C671" s="26"/>
      <c r="D671" s="26"/>
    </row>
    <row r="672" spans="1:4" x14ac:dyDescent="0.2">
      <c r="A672" s="26"/>
      <c r="B672" s="26"/>
      <c r="C672" s="26"/>
      <c r="D672" s="26"/>
    </row>
    <row r="673" spans="1:4" x14ac:dyDescent="0.2">
      <c r="A673" s="26"/>
      <c r="B673" s="26"/>
      <c r="C673" s="26"/>
      <c r="D673" s="26"/>
    </row>
    <row r="674" spans="1:4" x14ac:dyDescent="0.2">
      <c r="A674" s="26"/>
      <c r="B674" s="26"/>
      <c r="C674" s="26"/>
      <c r="D674" s="26"/>
    </row>
    <row r="675" spans="1:4" x14ac:dyDescent="0.2">
      <c r="A675" s="26"/>
      <c r="B675" s="26"/>
      <c r="C675" s="26"/>
      <c r="D675" s="26"/>
    </row>
    <row r="676" spans="1:4" x14ac:dyDescent="0.2">
      <c r="A676" s="26"/>
      <c r="B676" s="26"/>
      <c r="C676" s="26"/>
      <c r="D676" s="26"/>
    </row>
    <row r="677" spans="1:4" x14ac:dyDescent="0.2">
      <c r="A677" s="26"/>
      <c r="B677" s="26"/>
      <c r="C677" s="26"/>
      <c r="D677" s="26"/>
    </row>
    <row r="678" spans="1:4" x14ac:dyDescent="0.2">
      <c r="A678" s="26"/>
      <c r="B678" s="26"/>
      <c r="C678" s="26"/>
      <c r="D678" s="26"/>
    </row>
    <row r="679" spans="1:4" x14ac:dyDescent="0.2">
      <c r="A679" s="26"/>
      <c r="B679" s="26"/>
      <c r="C679" s="26"/>
      <c r="D679" s="26"/>
    </row>
    <row r="680" spans="1:4" x14ac:dyDescent="0.2">
      <c r="A680" s="26"/>
      <c r="B680" s="26"/>
      <c r="C680" s="26"/>
      <c r="D680" s="26"/>
    </row>
    <row r="681" spans="1:4" x14ac:dyDescent="0.2">
      <c r="A681" s="26"/>
      <c r="B681" s="26"/>
      <c r="C681" s="26"/>
      <c r="D681" s="26"/>
    </row>
    <row r="682" spans="1:4" x14ac:dyDescent="0.2">
      <c r="A682" s="26"/>
      <c r="B682" s="26"/>
      <c r="C682" s="26"/>
      <c r="D682" s="26"/>
    </row>
    <row r="683" spans="1:4" x14ac:dyDescent="0.2">
      <c r="A683" s="26"/>
      <c r="B683" s="26"/>
      <c r="C683" s="26"/>
      <c r="D683" s="26"/>
    </row>
    <row r="684" spans="1:4" x14ac:dyDescent="0.2">
      <c r="A684" s="26"/>
      <c r="B684" s="26"/>
      <c r="C684" s="26"/>
      <c r="D684" s="26"/>
    </row>
    <row r="685" spans="1:4" x14ac:dyDescent="0.2">
      <c r="A685" s="26"/>
      <c r="B685" s="26"/>
      <c r="C685" s="26"/>
      <c r="D685" s="26"/>
    </row>
    <row r="686" spans="1:4" x14ac:dyDescent="0.2">
      <c r="A686" s="26"/>
      <c r="B686" s="26"/>
      <c r="C686" s="26"/>
      <c r="D686" s="26"/>
    </row>
    <row r="687" spans="1:4" x14ac:dyDescent="0.2">
      <c r="A687" s="26"/>
      <c r="B687" s="26"/>
      <c r="C687" s="26"/>
      <c r="D687" s="26"/>
    </row>
    <row r="688" spans="1:4" x14ac:dyDescent="0.2">
      <c r="A688" s="26"/>
      <c r="B688" s="26"/>
      <c r="C688" s="26"/>
      <c r="D688" s="26"/>
    </row>
    <row r="689" spans="1:4" x14ac:dyDescent="0.2">
      <c r="A689" s="26"/>
      <c r="B689" s="26"/>
      <c r="C689" s="26"/>
      <c r="D689" s="26"/>
    </row>
    <row r="690" spans="1:4" x14ac:dyDescent="0.2">
      <c r="A690" s="26"/>
      <c r="B690" s="26"/>
      <c r="C690" s="26"/>
      <c r="D690" s="26"/>
    </row>
    <row r="691" spans="1:4" x14ac:dyDescent="0.2">
      <c r="A691" s="26"/>
      <c r="B691" s="26"/>
      <c r="C691" s="26"/>
      <c r="D691" s="26"/>
    </row>
    <row r="692" spans="1:4" x14ac:dyDescent="0.2">
      <c r="A692" s="26"/>
      <c r="B692" s="26"/>
      <c r="C692" s="26"/>
      <c r="D692" s="26"/>
    </row>
    <row r="693" spans="1:4" x14ac:dyDescent="0.2">
      <c r="A693" s="26"/>
      <c r="B693" s="26"/>
      <c r="C693" s="26"/>
      <c r="D693" s="26"/>
    </row>
    <row r="694" spans="1:4" x14ac:dyDescent="0.2">
      <c r="A694" s="26"/>
      <c r="B694" s="26"/>
      <c r="C694" s="26"/>
      <c r="D694" s="26"/>
    </row>
    <row r="695" spans="1:4" x14ac:dyDescent="0.2">
      <c r="A695" s="26"/>
      <c r="B695" s="26"/>
      <c r="C695" s="26"/>
      <c r="D695" s="26"/>
    </row>
    <row r="696" spans="1:4" x14ac:dyDescent="0.2">
      <c r="A696" s="26"/>
      <c r="B696" s="26"/>
      <c r="C696" s="26"/>
      <c r="D696" s="26"/>
    </row>
    <row r="697" spans="1:4" x14ac:dyDescent="0.2">
      <c r="A697" s="26"/>
      <c r="B697" s="26"/>
      <c r="C697" s="26"/>
      <c r="D697" s="26"/>
    </row>
    <row r="698" spans="1:4" x14ac:dyDescent="0.2">
      <c r="A698" s="26"/>
      <c r="B698" s="26"/>
      <c r="C698" s="26"/>
      <c r="D698" s="26"/>
    </row>
    <row r="699" spans="1:4" x14ac:dyDescent="0.2">
      <c r="A699" s="26"/>
      <c r="B699" s="26"/>
      <c r="C699" s="26"/>
      <c r="D699" s="26"/>
    </row>
    <row r="700" spans="1:4" x14ac:dyDescent="0.2">
      <c r="A700" s="26"/>
      <c r="B700" s="26"/>
      <c r="C700" s="26"/>
      <c r="D700" s="26"/>
    </row>
    <row r="701" spans="1:4" x14ac:dyDescent="0.2">
      <c r="A701" s="26"/>
      <c r="B701" s="26"/>
      <c r="C701" s="26"/>
      <c r="D701" s="26"/>
    </row>
    <row r="702" spans="1:4" x14ac:dyDescent="0.2">
      <c r="A702" s="26"/>
      <c r="B702" s="26"/>
      <c r="C702" s="26"/>
      <c r="D702" s="26"/>
    </row>
    <row r="703" spans="1:4" x14ac:dyDescent="0.2">
      <c r="A703" s="26"/>
      <c r="B703" s="26"/>
      <c r="C703" s="26"/>
      <c r="D703" s="26"/>
    </row>
    <row r="704" spans="1:4" x14ac:dyDescent="0.2">
      <c r="A704" s="26"/>
      <c r="B704" s="26"/>
      <c r="C704" s="26"/>
      <c r="D704" s="26"/>
    </row>
    <row r="705" spans="1:4" x14ac:dyDescent="0.2">
      <c r="A705" s="26"/>
      <c r="B705" s="26"/>
      <c r="C705" s="26"/>
      <c r="D705" s="26"/>
    </row>
    <row r="706" spans="1:4" x14ac:dyDescent="0.2">
      <c r="A706" s="26"/>
      <c r="B706" s="26"/>
      <c r="C706" s="26"/>
      <c r="D706" s="26"/>
    </row>
    <row r="707" spans="1:4" x14ac:dyDescent="0.2">
      <c r="A707" s="26"/>
      <c r="B707" s="26"/>
      <c r="C707" s="26"/>
      <c r="D707" s="26"/>
    </row>
    <row r="708" spans="1:4" x14ac:dyDescent="0.2">
      <c r="A708" s="26"/>
      <c r="B708" s="26"/>
      <c r="C708" s="26"/>
      <c r="D708" s="26"/>
    </row>
    <row r="709" spans="1:4" x14ac:dyDescent="0.2">
      <c r="A709" s="26"/>
      <c r="B709" s="26"/>
      <c r="C709" s="26"/>
      <c r="D709" s="26"/>
    </row>
    <row r="710" spans="1:4" x14ac:dyDescent="0.2">
      <c r="A710" s="26"/>
      <c r="B710" s="26"/>
      <c r="C710" s="26"/>
      <c r="D710" s="26"/>
    </row>
    <row r="711" spans="1:4" x14ac:dyDescent="0.2">
      <c r="A711" s="26"/>
      <c r="B711" s="26"/>
      <c r="C711" s="26"/>
      <c r="D711" s="26"/>
    </row>
    <row r="712" spans="1:4" x14ac:dyDescent="0.2">
      <c r="A712" s="26"/>
      <c r="B712" s="26"/>
      <c r="C712" s="26"/>
      <c r="D712" s="26"/>
    </row>
    <row r="713" spans="1:4" x14ac:dyDescent="0.2">
      <c r="A713" s="26"/>
      <c r="B713" s="26"/>
      <c r="C713" s="26"/>
      <c r="D713" s="26"/>
    </row>
    <row r="714" spans="1:4" x14ac:dyDescent="0.2">
      <c r="A714" s="26"/>
      <c r="B714" s="26"/>
      <c r="C714" s="26"/>
      <c r="D714" s="26"/>
    </row>
    <row r="715" spans="1:4" x14ac:dyDescent="0.2">
      <c r="A715" s="26"/>
      <c r="B715" s="26"/>
      <c r="C715" s="26"/>
      <c r="D715" s="26"/>
    </row>
    <row r="716" spans="1:4" x14ac:dyDescent="0.2">
      <c r="A716" s="26"/>
      <c r="B716" s="26"/>
      <c r="C716" s="26"/>
      <c r="D716" s="26"/>
    </row>
    <row r="717" spans="1:4" x14ac:dyDescent="0.2">
      <c r="A717" s="26"/>
      <c r="B717" s="26"/>
      <c r="C717" s="26"/>
      <c r="D717" s="26"/>
    </row>
    <row r="718" spans="1:4" x14ac:dyDescent="0.2">
      <c r="A718" s="26"/>
      <c r="B718" s="26"/>
      <c r="C718" s="26"/>
      <c r="D718" s="26"/>
    </row>
    <row r="719" spans="1:4" x14ac:dyDescent="0.2">
      <c r="A719" s="26"/>
      <c r="B719" s="26"/>
      <c r="C719" s="26"/>
      <c r="D719" s="26"/>
    </row>
    <row r="720" spans="1:4" x14ac:dyDescent="0.2">
      <c r="A720" s="26"/>
      <c r="B720" s="26"/>
      <c r="C720" s="26"/>
      <c r="D720" s="26"/>
    </row>
    <row r="721" spans="1:4" x14ac:dyDescent="0.2">
      <c r="A721" s="26"/>
      <c r="B721" s="26"/>
      <c r="C721" s="26"/>
      <c r="D721" s="26"/>
    </row>
    <row r="722" spans="1:4" x14ac:dyDescent="0.2">
      <c r="A722" s="26"/>
      <c r="B722" s="26"/>
      <c r="C722" s="26"/>
      <c r="D722" s="26"/>
    </row>
    <row r="723" spans="1:4" x14ac:dyDescent="0.2">
      <c r="A723" s="26"/>
      <c r="B723" s="26"/>
      <c r="C723" s="26"/>
      <c r="D723" s="26"/>
    </row>
    <row r="724" spans="1:4" x14ac:dyDescent="0.2">
      <c r="A724" s="26"/>
      <c r="B724" s="26"/>
      <c r="C724" s="26"/>
      <c r="D724" s="26"/>
    </row>
    <row r="725" spans="1:4" x14ac:dyDescent="0.2">
      <c r="A725" s="26"/>
      <c r="B725" s="26"/>
      <c r="C725" s="26"/>
      <c r="D725" s="26"/>
    </row>
    <row r="726" spans="1:4" x14ac:dyDescent="0.2">
      <c r="A726" s="26"/>
      <c r="B726" s="26"/>
      <c r="C726" s="26"/>
      <c r="D726" s="26"/>
    </row>
    <row r="727" spans="1:4" x14ac:dyDescent="0.2">
      <c r="A727" s="26"/>
      <c r="B727" s="26"/>
      <c r="C727" s="26"/>
      <c r="D727" s="26"/>
    </row>
    <row r="728" spans="1:4" x14ac:dyDescent="0.2">
      <c r="A728" s="26"/>
      <c r="B728" s="26"/>
      <c r="C728" s="26"/>
      <c r="D728" s="26"/>
    </row>
    <row r="729" spans="1:4" x14ac:dyDescent="0.2">
      <c r="A729" s="26"/>
      <c r="B729" s="26"/>
      <c r="C729" s="26"/>
      <c r="D729" s="26"/>
    </row>
    <row r="730" spans="1:4" x14ac:dyDescent="0.2">
      <c r="A730" s="26"/>
      <c r="B730" s="26"/>
      <c r="C730" s="26"/>
      <c r="D730" s="26"/>
    </row>
    <row r="731" spans="1:4" x14ac:dyDescent="0.2">
      <c r="A731" s="26"/>
      <c r="B731" s="26"/>
      <c r="C731" s="26"/>
      <c r="D731" s="26"/>
    </row>
    <row r="732" spans="1:4" x14ac:dyDescent="0.2">
      <c r="A732" s="26"/>
      <c r="B732" s="26"/>
      <c r="C732" s="26"/>
      <c r="D732" s="26"/>
    </row>
    <row r="733" spans="1:4" x14ac:dyDescent="0.2">
      <c r="A733" s="26"/>
      <c r="B733" s="26"/>
      <c r="C733" s="26"/>
      <c r="D733" s="26"/>
    </row>
    <row r="734" spans="1:4" x14ac:dyDescent="0.2">
      <c r="A734" s="26"/>
      <c r="B734" s="26"/>
      <c r="C734" s="26"/>
      <c r="D734" s="26"/>
    </row>
    <row r="735" spans="1:4" x14ac:dyDescent="0.2">
      <c r="A735" s="26"/>
      <c r="B735" s="26"/>
      <c r="C735" s="26"/>
      <c r="D735" s="26"/>
    </row>
    <row r="736" spans="1:4" x14ac:dyDescent="0.2">
      <c r="A736" s="26"/>
      <c r="B736" s="26"/>
      <c r="C736" s="26"/>
      <c r="D736" s="26"/>
    </row>
    <row r="737" spans="1:4" x14ac:dyDescent="0.2">
      <c r="A737" s="26"/>
      <c r="B737" s="26"/>
      <c r="C737" s="26"/>
      <c r="D737" s="26"/>
    </row>
    <row r="738" spans="1:4" x14ac:dyDescent="0.2">
      <c r="A738" s="26"/>
      <c r="B738" s="26"/>
      <c r="C738" s="26"/>
      <c r="D738" s="26"/>
    </row>
    <row r="739" spans="1:4" x14ac:dyDescent="0.2">
      <c r="A739" s="26"/>
      <c r="B739" s="26"/>
      <c r="C739" s="26"/>
      <c r="D739" s="26"/>
    </row>
    <row r="740" spans="1:4" x14ac:dyDescent="0.2">
      <c r="A740" s="26"/>
      <c r="B740" s="26"/>
      <c r="C740" s="26"/>
      <c r="D740" s="26"/>
    </row>
    <row r="741" spans="1:4" x14ac:dyDescent="0.2">
      <c r="A741" s="26"/>
      <c r="B741" s="26"/>
      <c r="C741" s="26"/>
      <c r="D741" s="26"/>
    </row>
    <row r="742" spans="1:4" x14ac:dyDescent="0.2">
      <c r="A742" s="26"/>
      <c r="B742" s="26"/>
      <c r="C742" s="26"/>
      <c r="D742" s="26"/>
    </row>
    <row r="743" spans="1:4" x14ac:dyDescent="0.2">
      <c r="A743" s="26"/>
      <c r="B743" s="26"/>
      <c r="C743" s="26"/>
      <c r="D743" s="26"/>
    </row>
    <row r="744" spans="1:4" x14ac:dyDescent="0.2">
      <c r="A744" s="26"/>
      <c r="B744" s="26"/>
      <c r="C744" s="26"/>
      <c r="D744" s="26"/>
    </row>
    <row r="745" spans="1:4" x14ac:dyDescent="0.2">
      <c r="A745" s="26"/>
      <c r="B745" s="26"/>
      <c r="C745" s="26"/>
      <c r="D745" s="26"/>
    </row>
    <row r="746" spans="1:4" x14ac:dyDescent="0.2">
      <c r="A746" s="26"/>
      <c r="B746" s="26"/>
      <c r="C746" s="26"/>
      <c r="D746" s="26"/>
    </row>
    <row r="747" spans="1:4" x14ac:dyDescent="0.2">
      <c r="A747" s="26"/>
      <c r="B747" s="26"/>
      <c r="C747" s="26"/>
      <c r="D747" s="26"/>
    </row>
    <row r="748" spans="1:4" x14ac:dyDescent="0.2">
      <c r="A748" s="26"/>
      <c r="B748" s="26"/>
      <c r="C748" s="26"/>
      <c r="D748" s="26"/>
    </row>
    <row r="749" spans="1:4" x14ac:dyDescent="0.2">
      <c r="A749" s="26"/>
      <c r="B749" s="26"/>
      <c r="C749" s="26"/>
      <c r="D749" s="26"/>
    </row>
    <row r="750" spans="1:4" x14ac:dyDescent="0.2">
      <c r="A750" s="26"/>
      <c r="B750" s="26"/>
      <c r="C750" s="26"/>
      <c r="D750" s="26"/>
    </row>
    <row r="751" spans="1:4" x14ac:dyDescent="0.2">
      <c r="A751" s="26"/>
      <c r="B751" s="26"/>
      <c r="C751" s="26"/>
      <c r="D751" s="26"/>
    </row>
    <row r="752" spans="1:4" x14ac:dyDescent="0.2">
      <c r="A752" s="26"/>
      <c r="B752" s="26"/>
      <c r="C752" s="26"/>
      <c r="D752" s="26"/>
    </row>
    <row r="753" spans="1:4" x14ac:dyDescent="0.2">
      <c r="A753" s="26"/>
      <c r="B753" s="26"/>
      <c r="C753" s="26"/>
      <c r="D753" s="26"/>
    </row>
    <row r="754" spans="1:4" x14ac:dyDescent="0.2">
      <c r="A754" s="26"/>
      <c r="B754" s="26"/>
      <c r="C754" s="26"/>
      <c r="D754" s="26"/>
    </row>
    <row r="755" spans="1:4" x14ac:dyDescent="0.2">
      <c r="A755" s="26"/>
      <c r="B755" s="26"/>
      <c r="C755" s="26"/>
      <c r="D755" s="26"/>
    </row>
    <row r="756" spans="1:4" x14ac:dyDescent="0.2">
      <c r="A756" s="26"/>
      <c r="B756" s="26"/>
      <c r="C756" s="26"/>
      <c r="D756" s="26"/>
    </row>
    <row r="757" spans="1:4" x14ac:dyDescent="0.2">
      <c r="A757" s="26"/>
      <c r="B757" s="26"/>
      <c r="C757" s="26"/>
      <c r="D757" s="26"/>
    </row>
    <row r="758" spans="1:4" x14ac:dyDescent="0.2">
      <c r="A758" s="26"/>
      <c r="B758" s="26"/>
      <c r="C758" s="26"/>
      <c r="D758" s="26"/>
    </row>
    <row r="759" spans="1:4" x14ac:dyDescent="0.2">
      <c r="A759" s="26"/>
      <c r="B759" s="26"/>
      <c r="C759" s="26"/>
      <c r="D759" s="26"/>
    </row>
    <row r="760" spans="1:4" x14ac:dyDescent="0.2">
      <c r="A760" s="26"/>
      <c r="B760" s="26"/>
      <c r="C760" s="26"/>
      <c r="D760" s="26"/>
    </row>
    <row r="761" spans="1:4" x14ac:dyDescent="0.2">
      <c r="A761" s="26"/>
      <c r="B761" s="26"/>
      <c r="C761" s="26"/>
      <c r="D761" s="26"/>
    </row>
    <row r="762" spans="1:4" x14ac:dyDescent="0.2">
      <c r="A762" s="26"/>
      <c r="B762" s="26"/>
      <c r="C762" s="26"/>
      <c r="D762" s="26"/>
    </row>
    <row r="763" spans="1:4" x14ac:dyDescent="0.2">
      <c r="A763" s="26"/>
      <c r="B763" s="26"/>
      <c r="C763" s="26"/>
      <c r="D763" s="26"/>
    </row>
    <row r="764" spans="1:4" x14ac:dyDescent="0.2">
      <c r="A764" s="26"/>
      <c r="B764" s="26"/>
      <c r="C764" s="26"/>
      <c r="D764" s="26"/>
    </row>
    <row r="765" spans="1:4" x14ac:dyDescent="0.2">
      <c r="A765" s="26"/>
      <c r="B765" s="26"/>
      <c r="C765" s="26"/>
      <c r="D765" s="26"/>
    </row>
    <row r="766" spans="1:4" x14ac:dyDescent="0.2">
      <c r="A766" s="26"/>
      <c r="B766" s="26"/>
      <c r="C766" s="26"/>
      <c r="D766" s="26"/>
    </row>
    <row r="767" spans="1:4" x14ac:dyDescent="0.2">
      <c r="A767" s="26"/>
      <c r="B767" s="26"/>
      <c r="C767" s="26"/>
      <c r="D767" s="26"/>
    </row>
    <row r="768" spans="1:4" x14ac:dyDescent="0.2">
      <c r="A768" s="26"/>
      <c r="B768" s="26"/>
      <c r="C768" s="26"/>
      <c r="D768" s="26"/>
    </row>
    <row r="769" spans="1:4" x14ac:dyDescent="0.2">
      <c r="A769" s="26"/>
      <c r="B769" s="26"/>
      <c r="C769" s="26"/>
      <c r="D769" s="26"/>
    </row>
    <row r="770" spans="1:4" x14ac:dyDescent="0.2">
      <c r="A770" s="26"/>
      <c r="B770" s="26"/>
      <c r="C770" s="26"/>
      <c r="D770" s="26"/>
    </row>
    <row r="771" spans="1:4" x14ac:dyDescent="0.2">
      <c r="A771" s="26"/>
      <c r="B771" s="26"/>
      <c r="C771" s="26"/>
      <c r="D771" s="26"/>
    </row>
    <row r="772" spans="1:4" x14ac:dyDescent="0.2">
      <c r="A772" s="26"/>
      <c r="B772" s="26"/>
      <c r="C772" s="26"/>
      <c r="D772" s="26"/>
    </row>
    <row r="773" spans="1:4" x14ac:dyDescent="0.2">
      <c r="A773" s="26"/>
      <c r="B773" s="26"/>
      <c r="C773" s="26"/>
      <c r="D773" s="26"/>
    </row>
    <row r="774" spans="1:4" x14ac:dyDescent="0.2">
      <c r="A774" s="26"/>
      <c r="B774" s="26"/>
      <c r="C774" s="26"/>
      <c r="D774" s="26"/>
    </row>
    <row r="775" spans="1:4" x14ac:dyDescent="0.2">
      <c r="A775" s="26"/>
      <c r="B775" s="26"/>
      <c r="C775" s="26"/>
      <c r="D775" s="26"/>
    </row>
    <row r="776" spans="1:4" x14ac:dyDescent="0.2">
      <c r="A776" s="26"/>
      <c r="B776" s="26"/>
      <c r="C776" s="26"/>
      <c r="D776" s="26"/>
    </row>
    <row r="777" spans="1:4" x14ac:dyDescent="0.2">
      <c r="A777" s="26"/>
      <c r="B777" s="26"/>
      <c r="C777" s="26"/>
      <c r="D777" s="26"/>
    </row>
    <row r="778" spans="1:4" x14ac:dyDescent="0.2">
      <c r="A778" s="26"/>
      <c r="B778" s="26"/>
      <c r="C778" s="26"/>
      <c r="D778" s="26"/>
    </row>
    <row r="779" spans="1:4" x14ac:dyDescent="0.2">
      <c r="A779" s="26"/>
      <c r="B779" s="26"/>
      <c r="C779" s="26"/>
      <c r="D779" s="26"/>
    </row>
    <row r="780" spans="1:4" x14ac:dyDescent="0.2">
      <c r="A780" s="26"/>
      <c r="B780" s="26"/>
      <c r="C780" s="26"/>
      <c r="D780" s="26"/>
    </row>
    <row r="781" spans="1:4" x14ac:dyDescent="0.2">
      <c r="A781" s="26"/>
      <c r="B781" s="26"/>
      <c r="C781" s="26"/>
      <c r="D781" s="26"/>
    </row>
    <row r="782" spans="1:4" x14ac:dyDescent="0.2">
      <c r="A782" s="26"/>
      <c r="B782" s="26"/>
      <c r="C782" s="26"/>
      <c r="D782" s="26"/>
    </row>
    <row r="783" spans="1:4" x14ac:dyDescent="0.2">
      <c r="A783" s="26"/>
      <c r="B783" s="26"/>
      <c r="C783" s="26"/>
      <c r="D783" s="26"/>
    </row>
    <row r="784" spans="1:4" x14ac:dyDescent="0.2">
      <c r="A784" s="26"/>
      <c r="B784" s="26"/>
      <c r="C784" s="26"/>
      <c r="D784" s="26"/>
    </row>
    <row r="785" spans="1:4" x14ac:dyDescent="0.2">
      <c r="A785" s="26"/>
      <c r="B785" s="26"/>
      <c r="C785" s="26"/>
      <c r="D785" s="26"/>
    </row>
    <row r="786" spans="1:4" x14ac:dyDescent="0.2">
      <c r="A786" s="26"/>
      <c r="B786" s="26"/>
      <c r="C786" s="26"/>
      <c r="D786" s="26"/>
    </row>
    <row r="787" spans="1:4" x14ac:dyDescent="0.2">
      <c r="A787" s="26"/>
      <c r="B787" s="26"/>
      <c r="C787" s="26"/>
      <c r="D787" s="26"/>
    </row>
    <row r="788" spans="1:4" x14ac:dyDescent="0.2">
      <c r="A788" s="26"/>
      <c r="B788" s="26"/>
      <c r="C788" s="26"/>
      <c r="D788" s="26"/>
    </row>
    <row r="789" spans="1:4" x14ac:dyDescent="0.2">
      <c r="A789" s="26"/>
      <c r="B789" s="26"/>
      <c r="C789" s="26"/>
      <c r="D789" s="26"/>
    </row>
    <row r="790" spans="1:4" x14ac:dyDescent="0.2">
      <c r="A790" s="26"/>
      <c r="B790" s="26"/>
      <c r="C790" s="26"/>
      <c r="D790" s="26"/>
    </row>
    <row r="791" spans="1:4" x14ac:dyDescent="0.2">
      <c r="A791" s="26"/>
      <c r="B791" s="26"/>
      <c r="C791" s="26"/>
      <c r="D791" s="26"/>
    </row>
    <row r="792" spans="1:4" x14ac:dyDescent="0.2">
      <c r="A792" s="26"/>
      <c r="B792" s="26"/>
      <c r="C792" s="26"/>
      <c r="D792" s="26"/>
    </row>
    <row r="793" spans="1:4" x14ac:dyDescent="0.2">
      <c r="A793" s="26"/>
      <c r="B793" s="26"/>
      <c r="C793" s="26"/>
      <c r="D793" s="26"/>
    </row>
    <row r="794" spans="1:4" x14ac:dyDescent="0.2">
      <c r="A794" s="26"/>
      <c r="B794" s="26"/>
      <c r="C794" s="26"/>
      <c r="D794" s="26"/>
    </row>
    <row r="795" spans="1:4" x14ac:dyDescent="0.2">
      <c r="A795" s="26"/>
      <c r="B795" s="26"/>
      <c r="C795" s="26"/>
      <c r="D795" s="26"/>
    </row>
    <row r="796" spans="1:4" x14ac:dyDescent="0.2">
      <c r="A796" s="26"/>
      <c r="B796" s="26"/>
      <c r="C796" s="26"/>
      <c r="D796" s="26"/>
    </row>
    <row r="797" spans="1:4" x14ac:dyDescent="0.2">
      <c r="A797" s="26"/>
      <c r="B797" s="26"/>
      <c r="C797" s="26"/>
      <c r="D797" s="26"/>
    </row>
    <row r="798" spans="1:4" x14ac:dyDescent="0.2">
      <c r="A798" s="26"/>
      <c r="B798" s="26"/>
      <c r="C798" s="26"/>
      <c r="D798" s="26"/>
    </row>
    <row r="799" spans="1:4" x14ac:dyDescent="0.2">
      <c r="A799" s="26"/>
      <c r="B799" s="26"/>
      <c r="C799" s="26"/>
      <c r="D799" s="26"/>
    </row>
    <row r="800" spans="1:4" x14ac:dyDescent="0.2">
      <c r="A800" s="26"/>
      <c r="B800" s="26"/>
      <c r="C800" s="26"/>
      <c r="D800" s="26"/>
    </row>
    <row r="801" spans="1:4" x14ac:dyDescent="0.2">
      <c r="A801" s="26"/>
      <c r="B801" s="26"/>
      <c r="C801" s="26"/>
      <c r="D801" s="26"/>
    </row>
    <row r="802" spans="1:4" x14ac:dyDescent="0.2">
      <c r="A802" s="26"/>
      <c r="B802" s="26"/>
      <c r="C802" s="26"/>
      <c r="D802" s="26"/>
    </row>
    <row r="803" spans="1:4" x14ac:dyDescent="0.2">
      <c r="A803" s="26"/>
      <c r="B803" s="26"/>
      <c r="C803" s="26"/>
      <c r="D803" s="26"/>
    </row>
    <row r="804" spans="1:4" x14ac:dyDescent="0.2">
      <c r="A804" s="26"/>
      <c r="B804" s="26"/>
      <c r="C804" s="26"/>
      <c r="D804" s="26"/>
    </row>
    <row r="805" spans="1:4" x14ac:dyDescent="0.2">
      <c r="A805" s="26"/>
      <c r="B805" s="26"/>
      <c r="C805" s="26"/>
      <c r="D805" s="26"/>
    </row>
    <row r="806" spans="1:4" x14ac:dyDescent="0.2">
      <c r="A806" s="26"/>
      <c r="B806" s="26"/>
      <c r="C806" s="26"/>
      <c r="D806" s="26"/>
    </row>
    <row r="807" spans="1:4" x14ac:dyDescent="0.2">
      <c r="A807" s="26"/>
      <c r="B807" s="26"/>
      <c r="C807" s="26"/>
      <c r="D807" s="26"/>
    </row>
    <row r="808" spans="1:4" x14ac:dyDescent="0.2">
      <c r="A808" s="26"/>
      <c r="B808" s="26"/>
      <c r="C808" s="26"/>
      <c r="D808" s="26"/>
    </row>
    <row r="809" spans="1:4" x14ac:dyDescent="0.2">
      <c r="A809" s="26"/>
      <c r="B809" s="26"/>
      <c r="C809" s="26"/>
      <c r="D809" s="26"/>
    </row>
    <row r="810" spans="1:4" x14ac:dyDescent="0.2">
      <c r="A810" s="26"/>
      <c r="B810" s="26"/>
      <c r="C810" s="26"/>
      <c r="D810" s="26"/>
    </row>
    <row r="811" spans="1:4" x14ac:dyDescent="0.2">
      <c r="A811" s="26"/>
      <c r="B811" s="26"/>
      <c r="C811" s="26"/>
      <c r="D811" s="26"/>
    </row>
    <row r="812" spans="1:4" x14ac:dyDescent="0.2">
      <c r="A812" s="26"/>
      <c r="B812" s="26"/>
      <c r="C812" s="26"/>
      <c r="D812" s="26"/>
    </row>
    <row r="813" spans="1:4" x14ac:dyDescent="0.2">
      <c r="A813" s="26"/>
      <c r="B813" s="26"/>
      <c r="C813" s="26"/>
      <c r="D813" s="26"/>
    </row>
    <row r="814" spans="1:4" x14ac:dyDescent="0.2">
      <c r="A814" s="26"/>
      <c r="B814" s="26"/>
      <c r="C814" s="26"/>
      <c r="D814" s="26"/>
    </row>
    <row r="815" spans="1:4" x14ac:dyDescent="0.2">
      <c r="A815" s="26"/>
      <c r="B815" s="26"/>
      <c r="C815" s="26"/>
      <c r="D815" s="26"/>
    </row>
    <row r="816" spans="1:4" x14ac:dyDescent="0.2">
      <c r="A816" s="26"/>
      <c r="B816" s="26"/>
      <c r="C816" s="26"/>
      <c r="D816" s="26"/>
    </row>
    <row r="817" spans="1:4" x14ac:dyDescent="0.2">
      <c r="A817" s="26"/>
      <c r="B817" s="26"/>
      <c r="C817" s="26"/>
      <c r="D817" s="26"/>
    </row>
    <row r="818" spans="1:4" x14ac:dyDescent="0.2">
      <c r="A818" s="26"/>
      <c r="B818" s="26"/>
      <c r="C818" s="26"/>
      <c r="D818" s="26"/>
    </row>
    <row r="819" spans="1:4" x14ac:dyDescent="0.2">
      <c r="A819" s="26"/>
      <c r="B819" s="26"/>
      <c r="C819" s="26"/>
      <c r="D819" s="26"/>
    </row>
    <row r="820" spans="1:4" x14ac:dyDescent="0.2">
      <c r="A820" s="26"/>
      <c r="B820" s="26"/>
      <c r="C820" s="26"/>
      <c r="D820" s="26"/>
    </row>
    <row r="821" spans="1:4" x14ac:dyDescent="0.2">
      <c r="A821" s="26"/>
      <c r="B821" s="26"/>
      <c r="C821" s="26"/>
      <c r="D821" s="26"/>
    </row>
    <row r="822" spans="1:4" x14ac:dyDescent="0.2">
      <c r="A822" s="26"/>
      <c r="B822" s="26"/>
      <c r="C822" s="26"/>
      <c r="D822" s="26"/>
    </row>
    <row r="823" spans="1:4" x14ac:dyDescent="0.2">
      <c r="A823" s="26"/>
      <c r="B823" s="26"/>
      <c r="C823" s="26"/>
      <c r="D823" s="26"/>
    </row>
    <row r="824" spans="1:4" x14ac:dyDescent="0.2">
      <c r="A824" s="26"/>
      <c r="B824" s="26"/>
      <c r="C824" s="26"/>
      <c r="D824" s="26"/>
    </row>
    <row r="825" spans="1:4" x14ac:dyDescent="0.2">
      <c r="A825" s="26"/>
      <c r="B825" s="26"/>
      <c r="C825" s="26"/>
      <c r="D825" s="26"/>
    </row>
    <row r="826" spans="1:4" x14ac:dyDescent="0.2">
      <c r="A826" s="26"/>
      <c r="B826" s="26"/>
      <c r="C826" s="26"/>
      <c r="D826" s="26"/>
    </row>
    <row r="827" spans="1:4" x14ac:dyDescent="0.2">
      <c r="A827" s="26"/>
      <c r="B827" s="26"/>
      <c r="C827" s="26"/>
      <c r="D827" s="26"/>
    </row>
    <row r="828" spans="1:4" x14ac:dyDescent="0.2">
      <c r="A828" s="26"/>
      <c r="B828" s="26"/>
      <c r="C828" s="26"/>
      <c r="D828" s="26"/>
    </row>
    <row r="829" spans="1:4" x14ac:dyDescent="0.2">
      <c r="A829" s="26"/>
      <c r="B829" s="26"/>
      <c r="C829" s="26"/>
      <c r="D829" s="26"/>
    </row>
    <row r="830" spans="1:4" x14ac:dyDescent="0.2">
      <c r="A830" s="26"/>
      <c r="B830" s="26"/>
      <c r="C830" s="26"/>
      <c r="D830" s="26"/>
    </row>
    <row r="831" spans="1:4" x14ac:dyDescent="0.2">
      <c r="A831" s="26"/>
      <c r="B831" s="26"/>
      <c r="C831" s="26"/>
      <c r="D831" s="26"/>
    </row>
    <row r="832" spans="1:4" x14ac:dyDescent="0.2">
      <c r="A832" s="26"/>
      <c r="B832" s="26"/>
      <c r="C832" s="26"/>
      <c r="D832" s="26"/>
    </row>
    <row r="833" spans="1:4" x14ac:dyDescent="0.2">
      <c r="A833" s="26"/>
      <c r="B833" s="26"/>
      <c r="C833" s="26"/>
      <c r="D833" s="26"/>
    </row>
    <row r="834" spans="1:4" x14ac:dyDescent="0.2">
      <c r="A834" s="26"/>
      <c r="B834" s="26"/>
      <c r="C834" s="26"/>
      <c r="D834" s="26"/>
    </row>
    <row r="835" spans="1:4" x14ac:dyDescent="0.2">
      <c r="A835" s="26"/>
      <c r="B835" s="26"/>
      <c r="C835" s="26"/>
      <c r="D835" s="26"/>
    </row>
    <row r="836" spans="1:4" x14ac:dyDescent="0.2">
      <c r="A836" s="26"/>
      <c r="B836" s="26"/>
      <c r="C836" s="26"/>
      <c r="D836" s="26"/>
    </row>
    <row r="837" spans="1:4" x14ac:dyDescent="0.2">
      <c r="A837" s="26"/>
      <c r="B837" s="26"/>
      <c r="C837" s="26"/>
      <c r="D837" s="26"/>
    </row>
    <row r="838" spans="1:4" x14ac:dyDescent="0.2">
      <c r="A838" s="26"/>
      <c r="B838" s="26"/>
      <c r="C838" s="26"/>
      <c r="D838" s="26"/>
    </row>
    <row r="839" spans="1:4" x14ac:dyDescent="0.2">
      <c r="A839" s="26"/>
      <c r="B839" s="26"/>
      <c r="C839" s="26"/>
      <c r="D839" s="26"/>
    </row>
    <row r="840" spans="1:4" x14ac:dyDescent="0.2">
      <c r="A840" s="26"/>
      <c r="B840" s="26"/>
      <c r="C840" s="26"/>
      <c r="D840" s="26"/>
    </row>
    <row r="841" spans="1:4" x14ac:dyDescent="0.2">
      <c r="A841" s="26"/>
      <c r="B841" s="26"/>
      <c r="C841" s="26"/>
      <c r="D841" s="26"/>
    </row>
    <row r="842" spans="1:4" x14ac:dyDescent="0.2">
      <c r="A842" s="26"/>
      <c r="B842" s="26"/>
      <c r="C842" s="26"/>
      <c r="D842" s="26"/>
    </row>
    <row r="843" spans="1:4" x14ac:dyDescent="0.2">
      <c r="A843" s="26"/>
      <c r="B843" s="26"/>
      <c r="C843" s="26"/>
      <c r="D843" s="26"/>
    </row>
    <row r="844" spans="1:4" x14ac:dyDescent="0.2">
      <c r="A844" s="26"/>
      <c r="B844" s="26"/>
      <c r="C844" s="26"/>
      <c r="D844" s="26"/>
    </row>
    <row r="845" spans="1:4" x14ac:dyDescent="0.2">
      <c r="A845" s="26"/>
      <c r="B845" s="26"/>
      <c r="C845" s="26"/>
      <c r="D845" s="26"/>
    </row>
    <row r="846" spans="1:4" x14ac:dyDescent="0.2">
      <c r="A846" s="26"/>
      <c r="B846" s="26"/>
      <c r="C846" s="26"/>
      <c r="D846" s="26"/>
    </row>
    <row r="847" spans="1:4" x14ac:dyDescent="0.2">
      <c r="A847" s="26"/>
      <c r="B847" s="26"/>
      <c r="C847" s="26"/>
      <c r="D847" s="26"/>
    </row>
    <row r="848" spans="1:4" x14ac:dyDescent="0.2">
      <c r="A848" s="26"/>
      <c r="B848" s="26"/>
      <c r="C848" s="26"/>
      <c r="D848" s="26"/>
    </row>
    <row r="849" spans="1:4" x14ac:dyDescent="0.2">
      <c r="A849" s="26"/>
      <c r="B849" s="26"/>
      <c r="C849" s="26"/>
      <c r="D849" s="26"/>
    </row>
    <row r="850" spans="1:4" x14ac:dyDescent="0.2">
      <c r="A850" s="26"/>
      <c r="B850" s="26"/>
      <c r="C850" s="26"/>
      <c r="D850" s="26"/>
    </row>
    <row r="851" spans="1:4" x14ac:dyDescent="0.2">
      <c r="A851" s="26"/>
      <c r="B851" s="26"/>
      <c r="C851" s="26"/>
      <c r="D851" s="26"/>
    </row>
    <row r="852" spans="1:4" x14ac:dyDescent="0.2">
      <c r="A852" s="26"/>
      <c r="B852" s="26"/>
      <c r="C852" s="26"/>
      <c r="D852" s="26"/>
    </row>
    <row r="853" spans="1:4" x14ac:dyDescent="0.2">
      <c r="A853" s="26"/>
      <c r="B853" s="26"/>
      <c r="C853" s="26"/>
      <c r="D853" s="26"/>
    </row>
    <row r="854" spans="1:4" x14ac:dyDescent="0.2">
      <c r="A854" s="26"/>
      <c r="B854" s="26"/>
      <c r="C854" s="26"/>
      <c r="D854" s="26"/>
    </row>
    <row r="855" spans="1:4" x14ac:dyDescent="0.2">
      <c r="A855" s="26"/>
      <c r="B855" s="26"/>
      <c r="C855" s="26"/>
      <c r="D855" s="26"/>
    </row>
    <row r="856" spans="1:4" x14ac:dyDescent="0.2">
      <c r="A856" s="26"/>
      <c r="B856" s="26"/>
      <c r="C856" s="26"/>
      <c r="D856" s="26"/>
    </row>
    <row r="857" spans="1:4" x14ac:dyDescent="0.2">
      <c r="A857" s="26"/>
      <c r="B857" s="26"/>
      <c r="C857" s="26"/>
      <c r="D857" s="26"/>
    </row>
    <row r="858" spans="1:4" x14ac:dyDescent="0.2">
      <c r="A858" s="26"/>
      <c r="B858" s="26"/>
      <c r="C858" s="26"/>
      <c r="D858" s="26"/>
    </row>
    <row r="859" spans="1:4" x14ac:dyDescent="0.2">
      <c r="A859" s="26"/>
      <c r="B859" s="26"/>
      <c r="C859" s="26"/>
      <c r="D859" s="26"/>
    </row>
    <row r="860" spans="1:4" x14ac:dyDescent="0.2">
      <c r="A860" s="26"/>
      <c r="B860" s="26"/>
      <c r="C860" s="26"/>
      <c r="D860" s="26"/>
    </row>
    <row r="861" spans="1:4" x14ac:dyDescent="0.2">
      <c r="A861" s="26"/>
      <c r="B861" s="26"/>
      <c r="C861" s="26"/>
      <c r="D861" s="26"/>
    </row>
    <row r="862" spans="1:4" x14ac:dyDescent="0.2">
      <c r="A862" s="26"/>
      <c r="B862" s="26"/>
      <c r="C862" s="26"/>
      <c r="D862" s="26"/>
    </row>
    <row r="863" spans="1:4" x14ac:dyDescent="0.2">
      <c r="A863" s="26"/>
      <c r="B863" s="26"/>
      <c r="C863" s="26"/>
      <c r="D863" s="26"/>
    </row>
    <row r="864" spans="1:4" x14ac:dyDescent="0.2">
      <c r="A864" s="26"/>
      <c r="B864" s="26"/>
      <c r="C864" s="26"/>
      <c r="D864" s="26"/>
    </row>
    <row r="865" spans="1:4" x14ac:dyDescent="0.2">
      <c r="A865" s="26"/>
      <c r="B865" s="26"/>
      <c r="C865" s="26"/>
      <c r="D865" s="26"/>
    </row>
    <row r="866" spans="1:4" x14ac:dyDescent="0.2">
      <c r="A866" s="26"/>
      <c r="B866" s="26"/>
      <c r="C866" s="26"/>
      <c r="D866" s="26"/>
    </row>
    <row r="867" spans="1:4" x14ac:dyDescent="0.2">
      <c r="A867" s="26"/>
      <c r="B867" s="26"/>
      <c r="C867" s="26"/>
      <c r="D867" s="26"/>
    </row>
    <row r="868" spans="1:4" x14ac:dyDescent="0.2">
      <c r="A868" s="26"/>
      <c r="B868" s="26"/>
      <c r="C868" s="26"/>
      <c r="D868" s="26"/>
    </row>
    <row r="869" spans="1:4" x14ac:dyDescent="0.2">
      <c r="A869" s="26"/>
      <c r="B869" s="26"/>
      <c r="C869" s="26"/>
      <c r="D869" s="26"/>
    </row>
    <row r="870" spans="1:4" x14ac:dyDescent="0.2">
      <c r="A870" s="26"/>
      <c r="B870" s="26"/>
      <c r="C870" s="26"/>
      <c r="D870" s="26"/>
    </row>
    <row r="871" spans="1:4" x14ac:dyDescent="0.2">
      <c r="A871" s="26"/>
      <c r="B871" s="26"/>
      <c r="C871" s="26"/>
      <c r="D871" s="26"/>
    </row>
    <row r="872" spans="1:4" x14ac:dyDescent="0.2">
      <c r="A872" s="26"/>
      <c r="B872" s="26"/>
      <c r="C872" s="26"/>
      <c r="D872" s="26"/>
    </row>
    <row r="873" spans="1:4" x14ac:dyDescent="0.2">
      <c r="A873" s="26"/>
      <c r="B873" s="26"/>
      <c r="C873" s="26"/>
      <c r="D873" s="26"/>
    </row>
    <row r="874" spans="1:4" x14ac:dyDescent="0.2">
      <c r="A874" s="26"/>
      <c r="B874" s="26"/>
      <c r="C874" s="26"/>
      <c r="D874" s="26"/>
    </row>
    <row r="875" spans="1:4" x14ac:dyDescent="0.2">
      <c r="A875" s="26"/>
      <c r="B875" s="26"/>
      <c r="C875" s="26"/>
      <c r="D875" s="26"/>
    </row>
    <row r="876" spans="1:4" x14ac:dyDescent="0.2">
      <c r="A876" s="26"/>
      <c r="B876" s="26"/>
      <c r="C876" s="26"/>
      <c r="D876" s="26"/>
    </row>
    <row r="877" spans="1:4" x14ac:dyDescent="0.2">
      <c r="A877" s="26"/>
      <c r="B877" s="26"/>
      <c r="C877" s="26"/>
      <c r="D877" s="26"/>
    </row>
    <row r="878" spans="1:4" x14ac:dyDescent="0.2">
      <c r="A878" s="26"/>
      <c r="B878" s="26"/>
      <c r="C878" s="26"/>
      <c r="D878" s="26"/>
    </row>
    <row r="879" spans="1:4" x14ac:dyDescent="0.2">
      <c r="A879" s="26"/>
      <c r="B879" s="26"/>
      <c r="C879" s="26"/>
      <c r="D879" s="26"/>
    </row>
    <row r="880" spans="1:4" x14ac:dyDescent="0.2">
      <c r="A880" s="26"/>
      <c r="B880" s="26"/>
      <c r="C880" s="26"/>
      <c r="D880" s="26"/>
    </row>
    <row r="881" spans="1:4" x14ac:dyDescent="0.2">
      <c r="A881" s="26"/>
      <c r="B881" s="26"/>
      <c r="C881" s="26"/>
      <c r="D881" s="26"/>
    </row>
    <row r="882" spans="1:4" x14ac:dyDescent="0.2">
      <c r="A882" s="26"/>
      <c r="B882" s="26"/>
      <c r="C882" s="26"/>
      <c r="D882" s="26"/>
    </row>
    <row r="883" spans="1:4" x14ac:dyDescent="0.2">
      <c r="A883" s="26"/>
      <c r="B883" s="26"/>
      <c r="C883" s="26"/>
      <c r="D883" s="26"/>
    </row>
    <row r="884" spans="1:4" x14ac:dyDescent="0.2">
      <c r="A884" s="26"/>
      <c r="B884" s="26"/>
      <c r="C884" s="26"/>
      <c r="D884" s="26"/>
    </row>
    <row r="885" spans="1:4" x14ac:dyDescent="0.2">
      <c r="A885" s="26"/>
      <c r="B885" s="26"/>
      <c r="C885" s="26"/>
      <c r="D885" s="26"/>
    </row>
    <row r="886" spans="1:4" x14ac:dyDescent="0.2">
      <c r="A886" s="26"/>
      <c r="B886" s="26"/>
      <c r="C886" s="26"/>
      <c r="D886" s="26"/>
    </row>
    <row r="887" spans="1:4" x14ac:dyDescent="0.2">
      <c r="A887" s="26"/>
      <c r="B887" s="26"/>
      <c r="C887" s="26"/>
      <c r="D887" s="26"/>
    </row>
    <row r="888" spans="1:4" x14ac:dyDescent="0.2">
      <c r="A888" s="26"/>
      <c r="B888" s="26"/>
      <c r="C888" s="26"/>
      <c r="D888" s="26"/>
    </row>
    <row r="889" spans="1:4" x14ac:dyDescent="0.2">
      <c r="A889" s="26"/>
      <c r="B889" s="26"/>
      <c r="C889" s="26"/>
      <c r="D889" s="26"/>
    </row>
    <row r="890" spans="1:4" x14ac:dyDescent="0.2">
      <c r="A890" s="26"/>
      <c r="B890" s="26"/>
      <c r="C890" s="26"/>
      <c r="D890" s="26"/>
    </row>
    <row r="891" spans="1:4" x14ac:dyDescent="0.2">
      <c r="A891" s="26"/>
      <c r="B891" s="26"/>
      <c r="C891" s="26"/>
      <c r="D891" s="26"/>
    </row>
    <row r="892" spans="1:4" x14ac:dyDescent="0.2">
      <c r="A892" s="26"/>
      <c r="B892" s="26"/>
      <c r="C892" s="26"/>
      <c r="D892" s="26"/>
    </row>
    <row r="893" spans="1:4" x14ac:dyDescent="0.2">
      <c r="A893" s="26"/>
      <c r="B893" s="26"/>
      <c r="C893" s="26"/>
      <c r="D893" s="26"/>
    </row>
    <row r="894" spans="1:4" x14ac:dyDescent="0.2">
      <c r="A894" s="26"/>
      <c r="B894" s="26"/>
      <c r="C894" s="26"/>
      <c r="D894" s="26"/>
    </row>
    <row r="895" spans="1:4" x14ac:dyDescent="0.2">
      <c r="A895" s="26"/>
      <c r="B895" s="26"/>
      <c r="C895" s="26"/>
      <c r="D895" s="26"/>
    </row>
    <row r="896" spans="1:4" x14ac:dyDescent="0.2">
      <c r="A896" s="26"/>
      <c r="B896" s="26"/>
      <c r="C896" s="26"/>
      <c r="D896" s="26"/>
    </row>
    <row r="897" spans="1:4" x14ac:dyDescent="0.2">
      <c r="A897" s="26"/>
      <c r="B897" s="26"/>
      <c r="C897" s="26"/>
      <c r="D897" s="26"/>
    </row>
    <row r="898" spans="1:4" x14ac:dyDescent="0.2">
      <c r="A898" s="26"/>
      <c r="B898" s="26"/>
      <c r="C898" s="26"/>
      <c r="D898" s="26"/>
    </row>
    <row r="899" spans="1:4" x14ac:dyDescent="0.2">
      <c r="A899" s="26"/>
      <c r="B899" s="26"/>
      <c r="C899" s="26"/>
      <c r="D899" s="26"/>
    </row>
    <row r="900" spans="1:4" x14ac:dyDescent="0.2">
      <c r="A900" s="26"/>
      <c r="B900" s="26"/>
      <c r="C900" s="26"/>
      <c r="D900" s="26"/>
    </row>
    <row r="901" spans="1:4" x14ac:dyDescent="0.2">
      <c r="A901" s="26"/>
      <c r="B901" s="26"/>
      <c r="C901" s="26"/>
      <c r="D901" s="26"/>
    </row>
    <row r="902" spans="1:4" x14ac:dyDescent="0.2">
      <c r="A902" s="26"/>
      <c r="B902" s="26"/>
      <c r="C902" s="26"/>
      <c r="D902" s="26"/>
    </row>
    <row r="903" spans="1:4" x14ac:dyDescent="0.2">
      <c r="A903" s="26"/>
      <c r="B903" s="26"/>
      <c r="C903" s="26"/>
      <c r="D903" s="26"/>
    </row>
    <row r="904" spans="1:4" x14ac:dyDescent="0.2">
      <c r="A904" s="26"/>
      <c r="B904" s="26"/>
      <c r="C904" s="26"/>
      <c r="D904" s="26"/>
    </row>
    <row r="905" spans="1:4" x14ac:dyDescent="0.2">
      <c r="A905" s="26"/>
      <c r="B905" s="26"/>
      <c r="C905" s="26"/>
      <c r="D905" s="26"/>
    </row>
    <row r="906" spans="1:4" x14ac:dyDescent="0.2">
      <c r="A906" s="26"/>
      <c r="B906" s="26"/>
      <c r="C906" s="26"/>
      <c r="D906" s="26"/>
    </row>
    <row r="907" spans="1:4" x14ac:dyDescent="0.2">
      <c r="A907" s="26"/>
      <c r="B907" s="26"/>
      <c r="C907" s="26"/>
      <c r="D907" s="26"/>
    </row>
    <row r="908" spans="1:4" x14ac:dyDescent="0.2">
      <c r="A908" s="26"/>
      <c r="B908" s="26"/>
      <c r="C908" s="26"/>
      <c r="D908" s="26"/>
    </row>
    <row r="909" spans="1:4" x14ac:dyDescent="0.2">
      <c r="A909" s="26"/>
      <c r="B909" s="26"/>
      <c r="C909" s="26"/>
      <c r="D909" s="26"/>
    </row>
    <row r="910" spans="1:4" x14ac:dyDescent="0.2">
      <c r="A910" s="26"/>
      <c r="B910" s="26"/>
      <c r="C910" s="26"/>
      <c r="D910" s="26"/>
    </row>
    <row r="911" spans="1:4" x14ac:dyDescent="0.2">
      <c r="A911" s="26"/>
      <c r="B911" s="26"/>
      <c r="C911" s="26"/>
      <c r="D911" s="26"/>
    </row>
    <row r="912" spans="1:4" x14ac:dyDescent="0.2">
      <c r="A912" s="26"/>
      <c r="B912" s="26"/>
      <c r="C912" s="26"/>
      <c r="D912" s="26"/>
    </row>
    <row r="913" spans="1:4" x14ac:dyDescent="0.2">
      <c r="A913" s="26"/>
      <c r="B913" s="26"/>
      <c r="C913" s="26"/>
      <c r="D913" s="26"/>
    </row>
    <row r="914" spans="1:4" x14ac:dyDescent="0.2">
      <c r="A914" s="26"/>
      <c r="B914" s="26"/>
      <c r="C914" s="26"/>
      <c r="D914" s="26"/>
    </row>
    <row r="915" spans="1:4" x14ac:dyDescent="0.2">
      <c r="A915" s="26"/>
      <c r="B915" s="26"/>
      <c r="C915" s="26"/>
      <c r="D915" s="26"/>
    </row>
    <row r="916" spans="1:4" x14ac:dyDescent="0.2">
      <c r="A916" s="26"/>
      <c r="B916" s="26"/>
      <c r="C916" s="26"/>
      <c r="D916" s="26"/>
    </row>
    <row r="917" spans="1:4" x14ac:dyDescent="0.2">
      <c r="A917" s="26"/>
      <c r="B917" s="26"/>
      <c r="C917" s="26"/>
      <c r="D917" s="26"/>
    </row>
    <row r="918" spans="1:4" x14ac:dyDescent="0.2">
      <c r="A918" s="26"/>
      <c r="B918" s="26"/>
      <c r="C918" s="26"/>
      <c r="D918" s="26"/>
    </row>
    <row r="919" spans="1:4" x14ac:dyDescent="0.2">
      <c r="A919" s="26"/>
      <c r="B919" s="26"/>
      <c r="C919" s="26"/>
      <c r="D919" s="26"/>
    </row>
    <row r="920" spans="1:4" x14ac:dyDescent="0.2">
      <c r="A920" s="26"/>
      <c r="B920" s="26"/>
      <c r="C920" s="26"/>
      <c r="D920" s="26"/>
    </row>
    <row r="921" spans="1:4" x14ac:dyDescent="0.2">
      <c r="A921" s="26"/>
      <c r="B921" s="26"/>
      <c r="C921" s="26"/>
      <c r="D921" s="26"/>
    </row>
    <row r="922" spans="1:4" x14ac:dyDescent="0.2">
      <c r="A922" s="26"/>
      <c r="B922" s="26"/>
      <c r="C922" s="26"/>
      <c r="D922" s="26"/>
    </row>
    <row r="923" spans="1:4" x14ac:dyDescent="0.2">
      <c r="A923" s="26"/>
      <c r="B923" s="26"/>
      <c r="C923" s="26"/>
      <c r="D923" s="26"/>
    </row>
    <row r="924" spans="1:4" x14ac:dyDescent="0.2">
      <c r="A924" s="26"/>
      <c r="B924" s="26"/>
      <c r="C924" s="26"/>
      <c r="D924" s="26"/>
    </row>
    <row r="925" spans="1:4" x14ac:dyDescent="0.2">
      <c r="A925" s="26"/>
      <c r="B925" s="26"/>
      <c r="C925" s="26"/>
      <c r="D925" s="26"/>
    </row>
    <row r="926" spans="1:4" x14ac:dyDescent="0.2">
      <c r="A926" s="26"/>
      <c r="B926" s="26"/>
      <c r="C926" s="26"/>
      <c r="D926" s="26"/>
    </row>
    <row r="927" spans="1:4" x14ac:dyDescent="0.2">
      <c r="A927" s="26"/>
      <c r="B927" s="26"/>
      <c r="C927" s="26"/>
      <c r="D927" s="26"/>
    </row>
    <row r="928" spans="1:4" x14ac:dyDescent="0.2">
      <c r="A928" s="26"/>
      <c r="B928" s="26"/>
      <c r="C928" s="26"/>
      <c r="D928" s="26"/>
    </row>
    <row r="929" spans="1:4" x14ac:dyDescent="0.2">
      <c r="A929" s="26"/>
      <c r="B929" s="26"/>
      <c r="C929" s="26"/>
      <c r="D929" s="26"/>
    </row>
    <row r="930" spans="1:4" x14ac:dyDescent="0.2">
      <c r="A930" s="26"/>
      <c r="B930" s="26"/>
      <c r="C930" s="26"/>
      <c r="D930" s="26"/>
    </row>
    <row r="931" spans="1:4" x14ac:dyDescent="0.2">
      <c r="A931" s="26"/>
      <c r="B931" s="26"/>
      <c r="C931" s="26"/>
      <c r="D931" s="26"/>
    </row>
    <row r="932" spans="1:4" x14ac:dyDescent="0.2">
      <c r="A932" s="26"/>
      <c r="B932" s="26"/>
      <c r="C932" s="26"/>
      <c r="D932" s="26"/>
    </row>
    <row r="933" spans="1:4" x14ac:dyDescent="0.2">
      <c r="A933" s="26"/>
      <c r="B933" s="26"/>
      <c r="C933" s="26"/>
      <c r="D933" s="26"/>
    </row>
    <row r="934" spans="1:4" x14ac:dyDescent="0.2">
      <c r="A934" s="26"/>
      <c r="B934" s="26"/>
      <c r="C934" s="26"/>
      <c r="D934" s="26"/>
    </row>
    <row r="935" spans="1:4" x14ac:dyDescent="0.2">
      <c r="A935" s="26"/>
      <c r="B935" s="26"/>
      <c r="C935" s="26"/>
      <c r="D935" s="26"/>
    </row>
    <row r="936" spans="1:4" x14ac:dyDescent="0.2">
      <c r="A936" s="26"/>
      <c r="B936" s="26"/>
      <c r="C936" s="26"/>
      <c r="D936" s="26"/>
    </row>
    <row r="937" spans="1:4" x14ac:dyDescent="0.2">
      <c r="A937" s="26"/>
      <c r="B937" s="26"/>
      <c r="C937" s="26"/>
      <c r="D937" s="26"/>
    </row>
    <row r="938" spans="1:4" x14ac:dyDescent="0.2">
      <c r="A938" s="26"/>
      <c r="B938" s="26"/>
      <c r="C938" s="26"/>
      <c r="D938" s="26"/>
    </row>
    <row r="939" spans="1:4" x14ac:dyDescent="0.2">
      <c r="A939" s="26"/>
      <c r="B939" s="26"/>
      <c r="C939" s="26"/>
      <c r="D939" s="26"/>
    </row>
    <row r="940" spans="1:4" x14ac:dyDescent="0.2">
      <c r="A940" s="26"/>
      <c r="B940" s="26"/>
      <c r="C940" s="26"/>
      <c r="D940" s="26"/>
    </row>
    <row r="941" spans="1:4" x14ac:dyDescent="0.2">
      <c r="A941" s="26"/>
      <c r="B941" s="26"/>
      <c r="C941" s="26"/>
      <c r="D941" s="26"/>
    </row>
    <row r="942" spans="1:4" x14ac:dyDescent="0.2">
      <c r="A942" s="26"/>
      <c r="B942" s="26"/>
      <c r="C942" s="26"/>
      <c r="D942" s="26"/>
    </row>
    <row r="943" spans="1:4" x14ac:dyDescent="0.2">
      <c r="A943" s="26"/>
      <c r="B943" s="26"/>
      <c r="C943" s="26"/>
      <c r="D943" s="26"/>
    </row>
    <row r="944" spans="1:4" x14ac:dyDescent="0.2">
      <c r="A944" s="26"/>
      <c r="B944" s="26"/>
      <c r="C944" s="26"/>
      <c r="D944" s="26"/>
    </row>
    <row r="945" spans="1:4" x14ac:dyDescent="0.2">
      <c r="A945" s="26"/>
      <c r="B945" s="26"/>
      <c r="C945" s="26"/>
      <c r="D945" s="26"/>
    </row>
    <row r="946" spans="1:4" x14ac:dyDescent="0.2">
      <c r="A946" s="26"/>
      <c r="B946" s="26"/>
      <c r="C946" s="26"/>
      <c r="D946" s="26"/>
    </row>
    <row r="947" spans="1:4" x14ac:dyDescent="0.2">
      <c r="A947" s="26"/>
      <c r="B947" s="26"/>
      <c r="C947" s="26"/>
      <c r="D947" s="26"/>
    </row>
    <row r="948" spans="1:4" x14ac:dyDescent="0.2">
      <c r="A948" s="26"/>
      <c r="B948" s="26"/>
      <c r="C948" s="26"/>
      <c r="D948" s="26"/>
    </row>
    <row r="949" spans="1:4" x14ac:dyDescent="0.2">
      <c r="A949" s="26"/>
      <c r="B949" s="26"/>
      <c r="C949" s="26"/>
      <c r="D949" s="26"/>
    </row>
    <row r="950" spans="1:4" x14ac:dyDescent="0.2">
      <c r="A950" s="26"/>
      <c r="B950" s="26"/>
      <c r="C950" s="26"/>
      <c r="D950" s="26"/>
    </row>
    <row r="951" spans="1:4" x14ac:dyDescent="0.2">
      <c r="A951" s="26"/>
      <c r="B951" s="26"/>
      <c r="C951" s="26"/>
      <c r="D951" s="26"/>
    </row>
    <row r="952" spans="1:4" x14ac:dyDescent="0.2">
      <c r="A952" s="26"/>
      <c r="B952" s="26"/>
      <c r="C952" s="26"/>
      <c r="D952" s="26"/>
    </row>
    <row r="953" spans="1:4" x14ac:dyDescent="0.2">
      <c r="A953" s="26"/>
      <c r="B953" s="26"/>
      <c r="C953" s="26"/>
      <c r="D953" s="26"/>
    </row>
    <row r="954" spans="1:4" x14ac:dyDescent="0.2">
      <c r="A954" s="26"/>
      <c r="B954" s="26"/>
      <c r="C954" s="26"/>
      <c r="D954" s="26"/>
    </row>
    <row r="955" spans="1:4" x14ac:dyDescent="0.2">
      <c r="A955" s="26"/>
      <c r="B955" s="26"/>
      <c r="C955" s="26"/>
      <c r="D955" s="26"/>
    </row>
    <row r="956" spans="1:4" x14ac:dyDescent="0.2">
      <c r="A956" s="26"/>
      <c r="B956" s="26"/>
      <c r="C956" s="26"/>
      <c r="D956" s="26"/>
    </row>
    <row r="957" spans="1:4" x14ac:dyDescent="0.2">
      <c r="A957" s="26"/>
      <c r="B957" s="26"/>
      <c r="C957" s="26"/>
      <c r="D957" s="26"/>
    </row>
    <row r="958" spans="1:4" x14ac:dyDescent="0.2">
      <c r="A958" s="26"/>
      <c r="B958" s="26"/>
      <c r="C958" s="26"/>
      <c r="D958" s="26"/>
    </row>
    <row r="959" spans="1:4" x14ac:dyDescent="0.2">
      <c r="A959" s="26"/>
      <c r="B959" s="26"/>
      <c r="C959" s="26"/>
      <c r="D959" s="26"/>
    </row>
    <row r="960" spans="1:4" x14ac:dyDescent="0.2">
      <c r="A960" s="26"/>
      <c r="B960" s="26"/>
      <c r="C960" s="26"/>
      <c r="D960" s="26"/>
    </row>
    <row r="961" spans="1:4" x14ac:dyDescent="0.2">
      <c r="A961" s="26"/>
      <c r="B961" s="26"/>
      <c r="C961" s="26"/>
      <c r="D961" s="26"/>
    </row>
    <row r="962" spans="1:4" x14ac:dyDescent="0.2">
      <c r="A962" s="26"/>
      <c r="B962" s="26"/>
      <c r="C962" s="26"/>
      <c r="D962" s="26"/>
    </row>
    <row r="963" spans="1:4" x14ac:dyDescent="0.2">
      <c r="A963" s="26"/>
      <c r="B963" s="26"/>
      <c r="C963" s="26"/>
      <c r="D963" s="26"/>
    </row>
    <row r="964" spans="1:4" x14ac:dyDescent="0.2">
      <c r="A964" s="26"/>
      <c r="B964" s="26"/>
      <c r="C964" s="26"/>
      <c r="D964" s="26"/>
    </row>
    <row r="965" spans="1:4" x14ac:dyDescent="0.2">
      <c r="A965" s="26"/>
      <c r="B965" s="26"/>
      <c r="C965" s="26"/>
      <c r="D965" s="26"/>
    </row>
    <row r="966" spans="1:4" x14ac:dyDescent="0.2">
      <c r="A966" s="26"/>
      <c r="B966" s="26"/>
      <c r="C966" s="26"/>
      <c r="D966" s="26"/>
    </row>
    <row r="967" spans="1:4" x14ac:dyDescent="0.2">
      <c r="A967" s="26"/>
      <c r="B967" s="26"/>
      <c r="C967" s="26"/>
      <c r="D967" s="26"/>
    </row>
    <row r="968" spans="1:4" x14ac:dyDescent="0.2">
      <c r="A968" s="26"/>
      <c r="B968" s="26"/>
      <c r="C968" s="26"/>
      <c r="D968" s="26"/>
    </row>
    <row r="969" spans="1:4" x14ac:dyDescent="0.2">
      <c r="A969" s="26"/>
      <c r="B969" s="26"/>
      <c r="C969" s="26"/>
      <c r="D969" s="26"/>
    </row>
    <row r="970" spans="1:4" x14ac:dyDescent="0.2">
      <c r="A970" s="26"/>
      <c r="B970" s="26"/>
      <c r="C970" s="26"/>
      <c r="D970" s="26"/>
    </row>
    <row r="971" spans="1:4" x14ac:dyDescent="0.2">
      <c r="A971" s="26"/>
      <c r="B971" s="26"/>
      <c r="C971" s="26"/>
      <c r="D971" s="26"/>
    </row>
    <row r="972" spans="1:4" x14ac:dyDescent="0.2">
      <c r="A972" s="26"/>
      <c r="B972" s="26"/>
      <c r="C972" s="26"/>
      <c r="D972" s="26"/>
    </row>
    <row r="973" spans="1:4" x14ac:dyDescent="0.2">
      <c r="A973" s="26"/>
      <c r="B973" s="26"/>
      <c r="C973" s="26"/>
      <c r="D973" s="26"/>
    </row>
    <row r="974" spans="1:4" x14ac:dyDescent="0.2">
      <c r="A974" s="26"/>
      <c r="B974" s="26"/>
      <c r="C974" s="26"/>
      <c r="D974" s="26"/>
    </row>
    <row r="975" spans="1:4" x14ac:dyDescent="0.2">
      <c r="A975" s="26"/>
      <c r="B975" s="26"/>
      <c r="C975" s="26"/>
      <c r="D975" s="26"/>
    </row>
    <row r="976" spans="1:4" x14ac:dyDescent="0.2">
      <c r="A976" s="26"/>
      <c r="B976" s="26"/>
      <c r="C976" s="26"/>
      <c r="D976" s="26"/>
    </row>
    <row r="977" spans="1:4" x14ac:dyDescent="0.2">
      <c r="A977" s="26"/>
      <c r="B977" s="26"/>
      <c r="C977" s="26"/>
      <c r="D977" s="26"/>
    </row>
    <row r="978" spans="1:4" x14ac:dyDescent="0.2">
      <c r="A978" s="26"/>
      <c r="B978" s="26"/>
      <c r="C978" s="26"/>
      <c r="D978" s="26"/>
    </row>
    <row r="979" spans="1:4" x14ac:dyDescent="0.2">
      <c r="A979" s="26"/>
      <c r="B979" s="26"/>
      <c r="C979" s="26"/>
      <c r="D979" s="26"/>
    </row>
    <row r="980" spans="1:4" x14ac:dyDescent="0.2">
      <c r="A980" s="26"/>
      <c r="B980" s="26"/>
      <c r="C980" s="26"/>
      <c r="D980" s="26"/>
    </row>
    <row r="981" spans="1:4" x14ac:dyDescent="0.2">
      <c r="A981" s="26"/>
      <c r="B981" s="26"/>
      <c r="C981" s="26"/>
      <c r="D981" s="26"/>
    </row>
    <row r="982" spans="1:4" x14ac:dyDescent="0.2">
      <c r="A982" s="26"/>
      <c r="B982" s="26"/>
      <c r="C982" s="26"/>
      <c r="D982" s="26"/>
    </row>
    <row r="983" spans="1:4" x14ac:dyDescent="0.2">
      <c r="A983" s="26"/>
      <c r="B983" s="26"/>
      <c r="C983" s="26"/>
      <c r="D983" s="26"/>
    </row>
    <row r="984" spans="1:4" x14ac:dyDescent="0.2">
      <c r="A984" s="26"/>
      <c r="B984" s="26"/>
      <c r="C984" s="26"/>
      <c r="D984" s="26"/>
    </row>
    <row r="985" spans="1:4" x14ac:dyDescent="0.2">
      <c r="A985" s="26"/>
      <c r="B985" s="26"/>
      <c r="C985" s="26"/>
      <c r="D985" s="26"/>
    </row>
    <row r="986" spans="1:4" x14ac:dyDescent="0.2">
      <c r="A986" s="26"/>
      <c r="B986" s="26"/>
      <c r="C986" s="26"/>
      <c r="D986" s="26"/>
    </row>
    <row r="987" spans="1:4" x14ac:dyDescent="0.2">
      <c r="A987" s="26"/>
      <c r="B987" s="26"/>
      <c r="C987" s="26"/>
      <c r="D987" s="26"/>
    </row>
    <row r="988" spans="1:4" x14ac:dyDescent="0.2">
      <c r="A988" s="26"/>
      <c r="B988" s="26"/>
      <c r="C988" s="26"/>
      <c r="D988" s="26"/>
    </row>
    <row r="989" spans="1:4" x14ac:dyDescent="0.2">
      <c r="A989" s="26"/>
      <c r="B989" s="26"/>
      <c r="C989" s="26"/>
      <c r="D989" s="26"/>
    </row>
    <row r="990" spans="1:4" x14ac:dyDescent="0.2">
      <c r="A990" s="26"/>
      <c r="B990" s="26"/>
      <c r="C990" s="26"/>
      <c r="D990" s="26"/>
    </row>
    <row r="991" spans="1:4" x14ac:dyDescent="0.2">
      <c r="A991" s="26"/>
      <c r="B991" s="26"/>
      <c r="C991" s="26"/>
      <c r="D991" s="26"/>
    </row>
    <row r="992" spans="1:4" x14ac:dyDescent="0.2">
      <c r="A992" s="26"/>
      <c r="B992" s="26"/>
      <c r="C992" s="26"/>
      <c r="D992" s="26"/>
    </row>
    <row r="993" spans="1:4" x14ac:dyDescent="0.2">
      <c r="A993" s="26"/>
      <c r="B993" s="26"/>
      <c r="C993" s="26"/>
      <c r="D993" s="26"/>
    </row>
    <row r="994" spans="1:4" x14ac:dyDescent="0.2">
      <c r="A994" s="26"/>
      <c r="B994" s="26"/>
      <c r="C994" s="26"/>
      <c r="D994" s="26"/>
    </row>
    <row r="995" spans="1:4" x14ac:dyDescent="0.2">
      <c r="A995" s="26"/>
      <c r="B995" s="26"/>
      <c r="C995" s="26"/>
      <c r="D995" s="26"/>
    </row>
    <row r="996" spans="1:4" x14ac:dyDescent="0.2">
      <c r="A996" s="26"/>
      <c r="B996" s="26"/>
      <c r="C996" s="26"/>
      <c r="D996" s="26"/>
    </row>
    <row r="997" spans="1:4" x14ac:dyDescent="0.2">
      <c r="A997" s="26"/>
      <c r="B997" s="26"/>
      <c r="C997" s="26"/>
      <c r="D997" s="26"/>
    </row>
    <row r="998" spans="1:4" x14ac:dyDescent="0.2">
      <c r="A998" s="26"/>
      <c r="B998" s="26"/>
      <c r="C998" s="26"/>
      <c r="D998" s="26"/>
    </row>
    <row r="999" spans="1:4" x14ac:dyDescent="0.2">
      <c r="A999" s="26"/>
      <c r="B999" s="26"/>
      <c r="C999" s="26"/>
      <c r="D999" s="26"/>
    </row>
    <row r="1000" spans="1:4" x14ac:dyDescent="0.2">
      <c r="A1000" s="26"/>
      <c r="B1000" s="26"/>
      <c r="C1000" s="26"/>
      <c r="D1000" s="26"/>
    </row>
    <row r="1001" spans="1:4" x14ac:dyDescent="0.2">
      <c r="A1001" s="26"/>
      <c r="B1001" s="26"/>
      <c r="C1001" s="26"/>
      <c r="D1001" s="26"/>
    </row>
    <row r="1002" spans="1:4" x14ac:dyDescent="0.2">
      <c r="A1002" s="26"/>
      <c r="B1002" s="26"/>
      <c r="C1002" s="26"/>
      <c r="D1002" s="26"/>
    </row>
    <row r="1003" spans="1:4" x14ac:dyDescent="0.2">
      <c r="A1003" s="26"/>
      <c r="B1003" s="26"/>
      <c r="C1003" s="26"/>
      <c r="D1003" s="26"/>
    </row>
    <row r="1004" spans="1:4" x14ac:dyDescent="0.2">
      <c r="A1004" s="26"/>
      <c r="B1004" s="26"/>
      <c r="C1004" s="26"/>
      <c r="D1004" s="26"/>
    </row>
    <row r="1005" spans="1:4" x14ac:dyDescent="0.2">
      <c r="A1005" s="26"/>
      <c r="B1005" s="26"/>
      <c r="C1005" s="26"/>
      <c r="D1005" s="26"/>
    </row>
    <row r="1006" spans="1:4" x14ac:dyDescent="0.2">
      <c r="A1006" s="26"/>
      <c r="B1006" s="26"/>
      <c r="C1006" s="26"/>
      <c r="D1006" s="26"/>
    </row>
    <row r="1007" spans="1:4" x14ac:dyDescent="0.2">
      <c r="A1007" s="26"/>
      <c r="B1007" s="26"/>
      <c r="C1007" s="26"/>
      <c r="D1007" s="26"/>
    </row>
  </sheetData>
  <mergeCells count="2">
    <mergeCell ref="H13:I22"/>
    <mergeCell ref="H6:H12"/>
  </mergeCells>
  <phoneticPr fontId="9" type="noConversion"/>
  <conditionalFormatting sqref="E11:E12">
    <cfRule type="expression" dxfId="5" priority="1">
      <formula>#REF!&lt;0</formula>
    </cfRule>
    <cfRule type="cellIs" dxfId="4" priority="2" operator="lessThan">
      <formula>0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CE0F-0B8E-DB4C-9071-CA9F53132AC8}">
  <dimension ref="A1:BS1006"/>
  <sheetViews>
    <sheetView tabSelected="1" zoomScale="120" zoomScaleNormal="120" workbookViewId="0">
      <selection activeCell="K9" sqref="K9"/>
    </sheetView>
  </sheetViews>
  <sheetFormatPr baseColWidth="10" defaultColWidth="12.6640625" defaultRowHeight="16" x14ac:dyDescent="0.2"/>
  <cols>
    <col min="1" max="1" width="11.5" customWidth="1"/>
    <col min="2" max="3" width="23.5" customWidth="1"/>
    <col min="4" max="4" width="8.5" customWidth="1"/>
    <col min="5" max="5" width="12" customWidth="1"/>
    <col min="6" max="6" width="11.33203125" customWidth="1"/>
    <col min="7" max="7" width="11" customWidth="1"/>
    <col min="8" max="8" width="15" style="37" customWidth="1"/>
    <col min="9" max="9" width="10.1640625" hidden="1" customWidth="1"/>
    <col min="10" max="10" width="12" customWidth="1"/>
    <col min="11" max="11" width="8.33203125" style="108" customWidth="1"/>
  </cols>
  <sheetData>
    <row r="1" spans="1:13" s="2" customFormat="1" ht="26" customHeight="1" x14ac:dyDescent="0.2">
      <c r="A1" s="1" t="s">
        <v>0</v>
      </c>
      <c r="H1" s="34"/>
      <c r="K1" s="106"/>
    </row>
    <row r="2" spans="1:13" s="2" customFormat="1" ht="25" customHeight="1" x14ac:dyDescent="0.2">
      <c r="A2" s="1" t="s">
        <v>222</v>
      </c>
      <c r="B2" s="1"/>
      <c r="C2" s="1"/>
      <c r="H2" s="34"/>
      <c r="K2" s="106"/>
    </row>
    <row r="3" spans="1:13" s="2" customFormat="1" ht="7" customHeight="1" x14ac:dyDescent="0.2">
      <c r="A3" s="3"/>
      <c r="B3" s="4"/>
      <c r="C3" s="4"/>
      <c r="H3" s="34"/>
      <c r="K3" s="106"/>
    </row>
    <row r="4" spans="1:13" s="2" customFormat="1" ht="25" hidden="1" customHeight="1" x14ac:dyDescent="0.2">
      <c r="A4" s="3"/>
      <c r="B4" s="4"/>
      <c r="C4" s="4"/>
      <c r="H4" s="34"/>
      <c r="K4" s="106"/>
    </row>
    <row r="5" spans="1:13" s="31" customFormat="1" ht="81" customHeight="1" x14ac:dyDescent="0.2">
      <c r="A5" s="30" t="s">
        <v>206</v>
      </c>
      <c r="B5" s="30" t="s">
        <v>3</v>
      </c>
      <c r="C5" s="30" t="s">
        <v>4</v>
      </c>
      <c r="D5" s="30" t="s">
        <v>5</v>
      </c>
      <c r="E5" s="71" t="s">
        <v>217</v>
      </c>
      <c r="F5" s="71" t="s">
        <v>208</v>
      </c>
      <c r="G5" s="71" t="s">
        <v>207</v>
      </c>
      <c r="H5" s="35" t="s">
        <v>159</v>
      </c>
      <c r="I5" s="102" t="s">
        <v>209</v>
      </c>
      <c r="J5" s="102" t="s">
        <v>223</v>
      </c>
      <c r="K5" s="109" t="s">
        <v>224</v>
      </c>
    </row>
    <row r="6" spans="1:13" s="50" customFormat="1" ht="29" x14ac:dyDescent="0.2">
      <c r="A6" s="5" t="s">
        <v>182</v>
      </c>
      <c r="B6" s="6" t="s">
        <v>9</v>
      </c>
      <c r="C6" s="6" t="s">
        <v>10</v>
      </c>
      <c r="D6" s="68" t="s">
        <v>11</v>
      </c>
      <c r="E6" s="72" t="s">
        <v>216</v>
      </c>
      <c r="F6" s="81" t="s">
        <v>210</v>
      </c>
      <c r="G6" s="72" t="s">
        <v>211</v>
      </c>
      <c r="H6" s="49">
        <v>126349</v>
      </c>
      <c r="I6" s="76">
        <v>0</v>
      </c>
      <c r="J6" s="111">
        <v>136362</v>
      </c>
      <c r="K6" s="112">
        <f>(J6-Table14[[#This Row],[Funding Request]])/Table14[[#This Row],[Funding Request]]</f>
        <v>7.9248747516798709E-2</v>
      </c>
      <c r="L6" s="124" t="s">
        <v>212</v>
      </c>
      <c r="M6" s="124"/>
    </row>
    <row r="7" spans="1:13" s="50" customFormat="1" ht="29" x14ac:dyDescent="0.2">
      <c r="A7" s="5" t="s">
        <v>182</v>
      </c>
      <c r="B7" s="6" t="s">
        <v>9</v>
      </c>
      <c r="C7" s="6" t="s">
        <v>12</v>
      </c>
      <c r="D7" s="68" t="s">
        <v>8</v>
      </c>
      <c r="E7" s="72" t="s">
        <v>216</v>
      </c>
      <c r="F7" s="81" t="s">
        <v>210</v>
      </c>
      <c r="G7" s="72" t="s">
        <v>211</v>
      </c>
      <c r="H7" s="49">
        <v>130580</v>
      </c>
      <c r="I7" s="76">
        <v>0</v>
      </c>
      <c r="J7" s="111">
        <v>136520</v>
      </c>
      <c r="K7" s="112">
        <f>(J7-Table14[[#This Row],[Funding Request]])/Table14[[#This Row],[Funding Request]]</f>
        <v>4.5489355184561188E-2</v>
      </c>
      <c r="L7" s="124"/>
      <c r="M7" s="124"/>
    </row>
    <row r="8" spans="1:13" s="50" customFormat="1" ht="29" x14ac:dyDescent="0.2">
      <c r="A8" s="5" t="s">
        <v>182</v>
      </c>
      <c r="B8" s="6" t="s">
        <v>9</v>
      </c>
      <c r="C8" s="6" t="s">
        <v>13</v>
      </c>
      <c r="D8" s="68" t="s">
        <v>14</v>
      </c>
      <c r="E8" s="72" t="s">
        <v>216</v>
      </c>
      <c r="F8" s="81" t="s">
        <v>210</v>
      </c>
      <c r="G8" s="72" t="s">
        <v>211</v>
      </c>
      <c r="H8" s="49">
        <v>327400</v>
      </c>
      <c r="I8" s="76">
        <v>0</v>
      </c>
      <c r="J8" s="111">
        <v>339236</v>
      </c>
      <c r="K8" s="112">
        <f>(J8-Table14[[#This Row],[Funding Request]])/Table14[[#This Row],[Funding Request]]</f>
        <v>3.6151496640195478E-2</v>
      </c>
      <c r="L8" s="124"/>
      <c r="M8" s="124"/>
    </row>
    <row r="9" spans="1:13" s="50" customFormat="1" ht="29" x14ac:dyDescent="0.2">
      <c r="A9" s="5" t="s">
        <v>182</v>
      </c>
      <c r="B9" s="9" t="s">
        <v>9</v>
      </c>
      <c r="C9" s="9" t="s">
        <v>15</v>
      </c>
      <c r="D9" s="65" t="s">
        <v>8</v>
      </c>
      <c r="E9" s="72" t="s">
        <v>216</v>
      </c>
      <c r="F9" s="81" t="s">
        <v>210</v>
      </c>
      <c r="G9" s="72" t="s">
        <v>211</v>
      </c>
      <c r="H9" s="49">
        <v>133980</v>
      </c>
      <c r="I9" s="76">
        <v>0</v>
      </c>
      <c r="J9" s="111">
        <v>140070</v>
      </c>
      <c r="K9" s="112">
        <f>(J9-Table14[[#This Row],[Funding Request]])/Table14[[#This Row],[Funding Request]]</f>
        <v>4.5454545454545456E-2</v>
      </c>
      <c r="L9" s="124"/>
      <c r="M9" s="124"/>
    </row>
    <row r="10" spans="1:13" s="50" customFormat="1" ht="29" x14ac:dyDescent="0.2">
      <c r="A10" s="5" t="s">
        <v>182</v>
      </c>
      <c r="B10" s="6" t="s">
        <v>19</v>
      </c>
      <c r="C10" s="6" t="s">
        <v>123</v>
      </c>
      <c r="D10" s="68" t="s">
        <v>11</v>
      </c>
      <c r="E10" s="72" t="s">
        <v>216</v>
      </c>
      <c r="F10" s="81" t="s">
        <v>210</v>
      </c>
      <c r="G10" s="72" t="s">
        <v>211</v>
      </c>
      <c r="H10" s="49">
        <v>767168</v>
      </c>
      <c r="I10" s="76">
        <v>0</v>
      </c>
      <c r="J10" s="111">
        <v>815724</v>
      </c>
      <c r="K10" s="112">
        <f>(J10-Table14[[#This Row],[Funding Request]])/Table14[[#This Row],[Funding Request]]</f>
        <v>6.3292525235671984E-2</v>
      </c>
      <c r="L10" s="124"/>
      <c r="M10" s="124"/>
    </row>
    <row r="11" spans="1:13" s="50" customFormat="1" ht="29" x14ac:dyDescent="0.2">
      <c r="A11" s="5" t="s">
        <v>182</v>
      </c>
      <c r="B11" s="6" t="s">
        <v>6</v>
      </c>
      <c r="C11" s="6" t="s">
        <v>49</v>
      </c>
      <c r="D11" s="68" t="s">
        <v>14</v>
      </c>
      <c r="E11" s="72" t="s">
        <v>216</v>
      </c>
      <c r="F11" s="81" t="s">
        <v>210</v>
      </c>
      <c r="G11" s="72" t="s">
        <v>211</v>
      </c>
      <c r="H11" s="49">
        <v>220206</v>
      </c>
      <c r="I11" s="76">
        <v>0</v>
      </c>
      <c r="J11" s="111">
        <v>228736</v>
      </c>
      <c r="K11" s="112">
        <f>(J11-Table14[[#This Row],[Funding Request]])/Table14[[#This Row],[Funding Request]]</f>
        <v>3.8736455864054567E-2</v>
      </c>
      <c r="L11" s="124"/>
      <c r="M11" s="124"/>
    </row>
    <row r="12" spans="1:13" s="50" customFormat="1" ht="29" x14ac:dyDescent="0.2">
      <c r="A12" s="5" t="s">
        <v>182</v>
      </c>
      <c r="B12" s="6" t="s">
        <v>6</v>
      </c>
      <c r="C12" s="6" t="s">
        <v>7</v>
      </c>
      <c r="D12" s="68" t="s">
        <v>8</v>
      </c>
      <c r="E12" s="72" t="s">
        <v>216</v>
      </c>
      <c r="F12" s="81" t="s">
        <v>210</v>
      </c>
      <c r="G12" s="72" t="s">
        <v>211</v>
      </c>
      <c r="H12" s="75">
        <v>187748</v>
      </c>
      <c r="I12" s="76">
        <v>0</v>
      </c>
      <c r="J12" s="111">
        <v>196488</v>
      </c>
      <c r="K12" s="112">
        <f>(J12-Table14[[#This Row],[Funding Request]])/Table14[[#This Row],[Funding Request]]</f>
        <v>4.6551760870954681E-2</v>
      </c>
      <c r="L12" s="124"/>
      <c r="M12" s="124"/>
    </row>
    <row r="13" spans="1:13" s="13" customFormat="1" ht="43" x14ac:dyDescent="0.2">
      <c r="A13" s="14">
        <v>1</v>
      </c>
      <c r="B13" s="15" t="s">
        <v>17</v>
      </c>
      <c r="C13" s="15" t="s">
        <v>18</v>
      </c>
      <c r="D13" s="69" t="s">
        <v>11</v>
      </c>
      <c r="E13" s="73" t="s">
        <v>216</v>
      </c>
      <c r="F13" s="82" t="s">
        <v>210</v>
      </c>
      <c r="G13" s="73" t="s">
        <v>211</v>
      </c>
      <c r="H13" s="36">
        <v>203464</v>
      </c>
      <c r="I13" s="77">
        <v>0</v>
      </c>
      <c r="J13" s="113">
        <v>221738</v>
      </c>
      <c r="K13" s="114">
        <f>(J13-Table14[[#This Row],[Funding Request]])/Table14[[#This Row],[Funding Request]]</f>
        <v>8.9814414343569376E-2</v>
      </c>
      <c r="L13" s="122" t="s">
        <v>213</v>
      </c>
      <c r="M13" s="122"/>
    </row>
    <row r="14" spans="1:13" s="13" customFormat="1" ht="29" x14ac:dyDescent="0.2">
      <c r="A14" s="16">
        <v>2</v>
      </c>
      <c r="B14" s="17" t="s">
        <v>19</v>
      </c>
      <c r="C14" s="17" t="s">
        <v>20</v>
      </c>
      <c r="D14" s="66" t="s">
        <v>11</v>
      </c>
      <c r="E14" s="73" t="s">
        <v>216</v>
      </c>
      <c r="F14" s="82" t="s">
        <v>210</v>
      </c>
      <c r="G14" s="73" t="s">
        <v>211</v>
      </c>
      <c r="H14" s="36">
        <v>429242</v>
      </c>
      <c r="I14" s="77">
        <v>0</v>
      </c>
      <c r="J14" s="113">
        <v>451125</v>
      </c>
      <c r="K14" s="114">
        <f>(J14-Table14[[#This Row],[Funding Request]])/Table14[[#This Row],[Funding Request]]</f>
        <v>5.0980565741469849E-2</v>
      </c>
      <c r="L14" s="122"/>
      <c r="M14" s="122"/>
    </row>
    <row r="15" spans="1:13" s="13" customFormat="1" ht="29" x14ac:dyDescent="0.2">
      <c r="A15" s="16">
        <v>3</v>
      </c>
      <c r="B15" s="17" t="s">
        <v>19</v>
      </c>
      <c r="C15" s="17" t="s">
        <v>21</v>
      </c>
      <c r="D15" s="66" t="s">
        <v>11</v>
      </c>
      <c r="E15" s="73" t="s">
        <v>216</v>
      </c>
      <c r="F15" s="82" t="s">
        <v>210</v>
      </c>
      <c r="G15" s="73" t="s">
        <v>211</v>
      </c>
      <c r="H15" s="36">
        <v>648157</v>
      </c>
      <c r="I15" s="77">
        <v>0</v>
      </c>
      <c r="J15" s="113">
        <v>727415</v>
      </c>
      <c r="K15" s="114">
        <f>(J15-Table14[[#This Row],[Funding Request]])/Table14[[#This Row],[Funding Request]]</f>
        <v>0.12228210140444368</v>
      </c>
      <c r="L15" s="122"/>
      <c r="M15" s="122"/>
    </row>
    <row r="16" spans="1:13" s="13" customFormat="1" ht="29" x14ac:dyDescent="0.2">
      <c r="A16" s="14">
        <v>4</v>
      </c>
      <c r="B16" s="19" t="s">
        <v>22</v>
      </c>
      <c r="C16" s="19" t="s">
        <v>23</v>
      </c>
      <c r="D16" s="70" t="s">
        <v>11</v>
      </c>
      <c r="E16" s="73" t="s">
        <v>216</v>
      </c>
      <c r="F16" s="82" t="s">
        <v>210</v>
      </c>
      <c r="G16" s="73" t="s">
        <v>211</v>
      </c>
      <c r="H16" s="36">
        <v>443832</v>
      </c>
      <c r="I16" s="77">
        <v>0</v>
      </c>
      <c r="J16" s="113">
        <v>490069</v>
      </c>
      <c r="K16" s="114">
        <f>(J16-Table14[[#This Row],[Funding Request]])/Table14[[#This Row],[Funding Request]]</f>
        <v>0.1041768056381694</v>
      </c>
      <c r="L16" s="122"/>
      <c r="M16" s="122"/>
    </row>
    <row r="17" spans="1:13" s="13" customFormat="1" ht="29" x14ac:dyDescent="0.2">
      <c r="A17" s="16">
        <v>5</v>
      </c>
      <c r="B17" s="11" t="s">
        <v>22</v>
      </c>
      <c r="C17" s="11" t="s">
        <v>24</v>
      </c>
      <c r="D17" s="43" t="s">
        <v>11</v>
      </c>
      <c r="E17" s="73" t="s">
        <v>216</v>
      </c>
      <c r="F17" s="82" t="s">
        <v>210</v>
      </c>
      <c r="G17" s="73" t="s">
        <v>211</v>
      </c>
      <c r="H17" s="36">
        <v>334017</v>
      </c>
      <c r="I17" s="77">
        <v>0</v>
      </c>
      <c r="J17" s="113">
        <v>387010</v>
      </c>
      <c r="K17" s="114">
        <f>(J17-Table14[[#This Row],[Funding Request]])/Table14[[#This Row],[Funding Request]]</f>
        <v>0.15865360146339857</v>
      </c>
      <c r="L17" s="122"/>
      <c r="M17" s="122"/>
    </row>
    <row r="18" spans="1:13" s="13" customFormat="1" ht="29" x14ac:dyDescent="0.2">
      <c r="A18" s="16">
        <v>6</v>
      </c>
      <c r="B18" s="11" t="s">
        <v>25</v>
      </c>
      <c r="C18" s="17" t="s">
        <v>26</v>
      </c>
      <c r="D18" s="66" t="s">
        <v>27</v>
      </c>
      <c r="E18" s="73" t="s">
        <v>216</v>
      </c>
      <c r="F18" s="82" t="s">
        <v>210</v>
      </c>
      <c r="G18" s="73" t="s">
        <v>211</v>
      </c>
      <c r="H18" s="36">
        <v>479796</v>
      </c>
      <c r="I18" s="77">
        <v>0</v>
      </c>
      <c r="J18" s="113">
        <v>519091</v>
      </c>
      <c r="K18" s="114">
        <f>(J18-Table14[[#This Row],[Funding Request]])/Table14[[#This Row],[Funding Request]]</f>
        <v>8.1899390574327421E-2</v>
      </c>
      <c r="L18" s="122"/>
      <c r="M18" s="122"/>
    </row>
    <row r="19" spans="1:13" s="13" customFormat="1" ht="29" x14ac:dyDescent="0.2">
      <c r="A19" s="14">
        <v>7</v>
      </c>
      <c r="B19" s="78" t="s">
        <v>28</v>
      </c>
      <c r="C19" s="79" t="s">
        <v>29</v>
      </c>
      <c r="D19" s="80" t="s">
        <v>11</v>
      </c>
      <c r="E19" s="73" t="s">
        <v>216</v>
      </c>
      <c r="F19" s="82" t="s">
        <v>210</v>
      </c>
      <c r="G19" s="73" t="s">
        <v>211</v>
      </c>
      <c r="H19" s="36">
        <v>148288</v>
      </c>
      <c r="I19" s="77">
        <v>0</v>
      </c>
      <c r="J19" s="113">
        <v>163347</v>
      </c>
      <c r="K19" s="114">
        <f>(J19-Table14[[#This Row],[Funding Request]])/Table14[[#This Row],[Funding Request]]</f>
        <v>0.10155238454898576</v>
      </c>
      <c r="L19" s="122"/>
      <c r="M19" s="122"/>
    </row>
    <row r="20" spans="1:13" s="13" customFormat="1" x14ac:dyDescent="0.2">
      <c r="A20" s="16">
        <v>8</v>
      </c>
      <c r="B20" s="11" t="s">
        <v>30</v>
      </c>
      <c r="C20" s="11" t="s">
        <v>31</v>
      </c>
      <c r="D20" s="43" t="s">
        <v>11</v>
      </c>
      <c r="E20" s="73" t="s">
        <v>216</v>
      </c>
      <c r="F20" s="82" t="s">
        <v>210</v>
      </c>
      <c r="G20" s="73" t="s">
        <v>211</v>
      </c>
      <c r="H20" s="36">
        <v>196522</v>
      </c>
      <c r="I20" s="77">
        <v>0</v>
      </c>
      <c r="J20" s="113">
        <v>210879</v>
      </c>
      <c r="K20" s="114">
        <f>(J20-Table14[[#This Row],[Funding Request]])/Table14[[#This Row],[Funding Request]]</f>
        <v>7.3055433997211511E-2</v>
      </c>
      <c r="L20" s="122"/>
      <c r="M20" s="122"/>
    </row>
    <row r="21" spans="1:13" s="13" customFormat="1" x14ac:dyDescent="0.2">
      <c r="A21" s="16">
        <v>9</v>
      </c>
      <c r="B21" s="11" t="s">
        <v>30</v>
      </c>
      <c r="C21" s="11" t="s">
        <v>32</v>
      </c>
      <c r="D21" s="43" t="s">
        <v>27</v>
      </c>
      <c r="E21" s="73" t="s">
        <v>216</v>
      </c>
      <c r="F21" s="82" t="s">
        <v>210</v>
      </c>
      <c r="G21" s="73" t="s">
        <v>211</v>
      </c>
      <c r="H21" s="36">
        <v>192671</v>
      </c>
      <c r="I21" s="77">
        <v>0</v>
      </c>
      <c r="J21" s="113">
        <v>206979</v>
      </c>
      <c r="K21" s="114">
        <f>(J21-Table14[[#This Row],[Funding Request]])/Table14[[#This Row],[Funding Request]]</f>
        <v>7.4261305541570871E-2</v>
      </c>
      <c r="L21" s="122"/>
      <c r="M21" s="122"/>
    </row>
    <row r="22" spans="1:13" s="13" customFormat="1" x14ac:dyDescent="0.2">
      <c r="A22" s="14">
        <v>10</v>
      </c>
      <c r="B22" s="11" t="s">
        <v>33</v>
      </c>
      <c r="C22" s="11" t="s">
        <v>34</v>
      </c>
      <c r="D22" s="43" t="s">
        <v>11</v>
      </c>
      <c r="E22" s="73" t="s">
        <v>216</v>
      </c>
      <c r="F22" s="82" t="s">
        <v>210</v>
      </c>
      <c r="G22" s="73" t="s">
        <v>211</v>
      </c>
      <c r="H22" s="36">
        <v>201033</v>
      </c>
      <c r="I22" s="77">
        <v>0</v>
      </c>
      <c r="J22" s="115">
        <v>218868</v>
      </c>
      <c r="K22" s="114">
        <f>(J22-Table14[[#This Row],[Funding Request]])/Table14[[#This Row],[Funding Request]]</f>
        <v>8.8716777842443778E-2</v>
      </c>
      <c r="L22" s="122"/>
      <c r="M22" s="122"/>
    </row>
    <row r="23" spans="1:13" s="8" customFormat="1" ht="43" x14ac:dyDescent="0.2">
      <c r="A23" s="21">
        <v>11</v>
      </c>
      <c r="B23" s="22" t="s">
        <v>35</v>
      </c>
      <c r="C23" s="22" t="s">
        <v>36</v>
      </c>
      <c r="D23" s="89" t="s">
        <v>11</v>
      </c>
      <c r="E23" s="74" t="s">
        <v>216</v>
      </c>
      <c r="F23" s="90">
        <v>136</v>
      </c>
      <c r="G23" s="67" t="s">
        <v>211</v>
      </c>
      <c r="H23" s="33">
        <v>79751</v>
      </c>
      <c r="I23" s="91">
        <v>0</v>
      </c>
      <c r="J23" s="116">
        <v>90654</v>
      </c>
      <c r="K23" s="117">
        <f>(J23-Table14[[#This Row],[Funding Request]])/Table14[[#This Row],[Funding Request]]</f>
        <v>0.13671301927248561</v>
      </c>
    </row>
    <row r="24" spans="1:13" s="8" customFormat="1" ht="43" x14ac:dyDescent="0.2">
      <c r="A24" s="21">
        <v>12</v>
      </c>
      <c r="B24" s="22" t="s">
        <v>35</v>
      </c>
      <c r="C24" s="22" t="s">
        <v>37</v>
      </c>
      <c r="D24" s="92" t="s">
        <v>38</v>
      </c>
      <c r="E24" s="74" t="s">
        <v>216</v>
      </c>
      <c r="F24" s="90">
        <v>135.5</v>
      </c>
      <c r="G24" s="67" t="s">
        <v>211</v>
      </c>
      <c r="H24" s="33">
        <v>218028</v>
      </c>
      <c r="I24" s="91">
        <v>0</v>
      </c>
      <c r="J24" s="118">
        <v>235091</v>
      </c>
      <c r="K24" s="117">
        <f>(J24-Table14[[#This Row],[Funding Request]])/Table14[[#This Row],[Funding Request]]</f>
        <v>7.8260590382886602E-2</v>
      </c>
    </row>
    <row r="25" spans="1:13" s="8" customFormat="1" ht="29" x14ac:dyDescent="0.2">
      <c r="A25" s="21">
        <v>13</v>
      </c>
      <c r="B25" s="22" t="s">
        <v>39</v>
      </c>
      <c r="C25" s="22" t="s">
        <v>40</v>
      </c>
      <c r="D25" s="89" t="s">
        <v>11</v>
      </c>
      <c r="E25" s="74" t="s">
        <v>216</v>
      </c>
      <c r="F25" s="90">
        <v>134</v>
      </c>
      <c r="G25" s="67" t="s">
        <v>211</v>
      </c>
      <c r="H25" s="33">
        <v>1302013</v>
      </c>
      <c r="I25" s="91">
        <v>0</v>
      </c>
      <c r="J25" s="118">
        <v>1517008</v>
      </c>
      <c r="K25" s="117">
        <f>(J25-Table14[[#This Row],[Funding Request]])/Table14[[#This Row],[Funding Request]]</f>
        <v>0.16512507939628868</v>
      </c>
    </row>
    <row r="26" spans="1:13" s="8" customFormat="1" ht="29" x14ac:dyDescent="0.2">
      <c r="A26" s="21">
        <v>14</v>
      </c>
      <c r="B26" s="22" t="s">
        <v>41</v>
      </c>
      <c r="C26" s="22" t="s">
        <v>42</v>
      </c>
      <c r="D26" s="89" t="s">
        <v>11</v>
      </c>
      <c r="E26" s="74" t="s">
        <v>216</v>
      </c>
      <c r="F26" s="90">
        <v>134</v>
      </c>
      <c r="G26" s="67" t="s">
        <v>211</v>
      </c>
      <c r="H26" s="33">
        <v>512527</v>
      </c>
      <c r="I26" s="91">
        <v>0</v>
      </c>
      <c r="J26" s="118">
        <v>588463</v>
      </c>
      <c r="K26" s="117">
        <f>(J26-Table14[[#This Row],[Funding Request]])/Table14[[#This Row],[Funding Request]]</f>
        <v>0.14815999937564264</v>
      </c>
    </row>
    <row r="27" spans="1:13" s="8" customFormat="1" ht="43" x14ac:dyDescent="0.2">
      <c r="A27" s="21">
        <v>15</v>
      </c>
      <c r="B27" s="22" t="s">
        <v>43</v>
      </c>
      <c r="C27" s="22" t="s">
        <v>44</v>
      </c>
      <c r="D27" s="89" t="s">
        <v>11</v>
      </c>
      <c r="E27" s="74" t="s">
        <v>216</v>
      </c>
      <c r="F27" s="90">
        <v>132.5</v>
      </c>
      <c r="G27" s="67" t="s">
        <v>211</v>
      </c>
      <c r="H27" s="33">
        <v>246068</v>
      </c>
      <c r="I27" s="91">
        <v>0</v>
      </c>
      <c r="J27" s="118">
        <v>274552</v>
      </c>
      <c r="K27" s="117">
        <f>(J27-Table14[[#This Row],[Funding Request]])/Table14[[#This Row],[Funding Request]]</f>
        <v>0.11575662012126729</v>
      </c>
    </row>
    <row r="28" spans="1:13" s="8" customFormat="1" ht="29" x14ac:dyDescent="0.2">
      <c r="A28" s="21">
        <v>16</v>
      </c>
      <c r="B28" s="22" t="s">
        <v>45</v>
      </c>
      <c r="C28" s="22" t="s">
        <v>46</v>
      </c>
      <c r="D28" s="89" t="s">
        <v>11</v>
      </c>
      <c r="E28" s="74" t="s">
        <v>216</v>
      </c>
      <c r="F28" s="90">
        <v>131.5</v>
      </c>
      <c r="G28" s="67" t="s">
        <v>211</v>
      </c>
      <c r="H28" s="33">
        <v>60480</v>
      </c>
      <c r="I28" s="91">
        <v>0</v>
      </c>
      <c r="J28" s="118">
        <v>66823</v>
      </c>
      <c r="K28" s="117">
        <f>(J28-Table14[[#This Row],[Funding Request]])/Table14[[#This Row],[Funding Request]]</f>
        <v>0.1048776455026455</v>
      </c>
    </row>
    <row r="29" spans="1:13" s="8" customFormat="1" ht="29" x14ac:dyDescent="0.2">
      <c r="A29" s="21">
        <v>17</v>
      </c>
      <c r="B29" s="22" t="s">
        <v>47</v>
      </c>
      <c r="C29" s="22" t="s">
        <v>48</v>
      </c>
      <c r="D29" s="89" t="s">
        <v>11</v>
      </c>
      <c r="E29" s="74" t="s">
        <v>216</v>
      </c>
      <c r="F29" s="90">
        <v>130.5</v>
      </c>
      <c r="G29" s="67" t="s">
        <v>211</v>
      </c>
      <c r="H29" s="33">
        <v>135156</v>
      </c>
      <c r="I29" s="91">
        <v>0</v>
      </c>
      <c r="J29" s="118">
        <v>147765</v>
      </c>
      <c r="K29" s="117">
        <f>(J29-Table14[[#This Row],[Funding Request]])/Table14[[#This Row],[Funding Request]]</f>
        <v>9.3292195684986243E-2</v>
      </c>
    </row>
    <row r="30" spans="1:13" s="8" customFormat="1" ht="29" x14ac:dyDescent="0.2">
      <c r="A30" s="21">
        <v>18</v>
      </c>
      <c r="B30" s="22" t="s">
        <v>43</v>
      </c>
      <c r="C30" s="22" t="s">
        <v>50</v>
      </c>
      <c r="D30" s="89" t="s">
        <v>27</v>
      </c>
      <c r="E30" s="74" t="s">
        <v>216</v>
      </c>
      <c r="F30" s="90">
        <v>128</v>
      </c>
      <c r="G30" s="67" t="s">
        <v>211</v>
      </c>
      <c r="H30" s="33">
        <v>324616</v>
      </c>
      <c r="I30" s="91">
        <v>0</v>
      </c>
      <c r="J30" s="118">
        <v>353761</v>
      </c>
      <c r="K30" s="117">
        <f>(J30-Table14[[#This Row],[Funding Request]])/Table14[[#This Row],[Funding Request]]</f>
        <v>8.9783005150701131E-2</v>
      </c>
    </row>
    <row r="31" spans="1:13" s="8" customFormat="1" ht="29" x14ac:dyDescent="0.2">
      <c r="A31" s="21">
        <v>19</v>
      </c>
      <c r="B31" s="22" t="s">
        <v>51</v>
      </c>
      <c r="C31" s="22" t="s">
        <v>52</v>
      </c>
      <c r="D31" s="89" t="s">
        <v>11</v>
      </c>
      <c r="E31" s="74" t="s">
        <v>216</v>
      </c>
      <c r="F31" s="90">
        <v>128</v>
      </c>
      <c r="G31" s="67" t="s">
        <v>211</v>
      </c>
      <c r="H31" s="33">
        <v>41036</v>
      </c>
      <c r="I31" s="91">
        <v>0</v>
      </c>
      <c r="J31" s="118">
        <v>46140</v>
      </c>
      <c r="K31" s="117">
        <f>(J31-Table14[[#This Row],[Funding Request]])/Table14[[#This Row],[Funding Request]]</f>
        <v>0.12437859440491277</v>
      </c>
    </row>
    <row r="32" spans="1:13" s="8" customFormat="1" x14ac:dyDescent="0.2">
      <c r="A32" s="21">
        <v>20</v>
      </c>
      <c r="B32" s="22" t="s">
        <v>53</v>
      </c>
      <c r="C32" s="28" t="s">
        <v>54</v>
      </c>
      <c r="D32" s="89" t="s">
        <v>55</v>
      </c>
      <c r="E32" s="74" t="s">
        <v>216</v>
      </c>
      <c r="F32" s="90">
        <v>128</v>
      </c>
      <c r="G32" s="67" t="s">
        <v>211</v>
      </c>
      <c r="H32" s="33">
        <v>281238</v>
      </c>
      <c r="I32" s="91">
        <v>0</v>
      </c>
      <c r="J32" s="118">
        <v>294053</v>
      </c>
      <c r="K32" s="117">
        <f>(J32-Table14[[#This Row],[Funding Request]])/Table14[[#This Row],[Funding Request]]</f>
        <v>4.5566388610358485E-2</v>
      </c>
    </row>
    <row r="33" spans="1:11" s="8" customFormat="1" ht="29" x14ac:dyDescent="0.2">
      <c r="A33" s="21">
        <v>21</v>
      </c>
      <c r="B33" s="22" t="s">
        <v>56</v>
      </c>
      <c r="C33" s="22" t="s">
        <v>57</v>
      </c>
      <c r="D33" s="89" t="s">
        <v>11</v>
      </c>
      <c r="E33" s="74" t="s">
        <v>216</v>
      </c>
      <c r="F33" s="90">
        <v>126.5</v>
      </c>
      <c r="G33" s="67" t="s">
        <v>211</v>
      </c>
      <c r="H33" s="33">
        <v>287131</v>
      </c>
      <c r="I33" s="91">
        <v>0</v>
      </c>
      <c r="J33" s="118">
        <v>337099</v>
      </c>
      <c r="K33" s="117">
        <f>(J33-Table14[[#This Row],[Funding Request]])/Table14[[#This Row],[Funding Request]]</f>
        <v>0.17402509655871362</v>
      </c>
    </row>
    <row r="34" spans="1:11" s="8" customFormat="1" ht="29" x14ac:dyDescent="0.2">
      <c r="A34" s="21">
        <v>22</v>
      </c>
      <c r="B34" s="22" t="s">
        <v>22</v>
      </c>
      <c r="C34" s="22" t="s">
        <v>58</v>
      </c>
      <c r="D34" s="89" t="s">
        <v>14</v>
      </c>
      <c r="E34" s="74" t="s">
        <v>216</v>
      </c>
      <c r="F34" s="90">
        <v>125.5</v>
      </c>
      <c r="G34" s="67" t="s">
        <v>211</v>
      </c>
      <c r="H34" s="33">
        <v>530945</v>
      </c>
      <c r="I34" s="91">
        <v>0</v>
      </c>
      <c r="J34" s="118">
        <v>539822</v>
      </c>
      <c r="K34" s="117">
        <f>(J34-Table14[[#This Row],[Funding Request]])/Table14[[#This Row],[Funding Request]]</f>
        <v>1.6719245872924691E-2</v>
      </c>
    </row>
    <row r="35" spans="1:11" s="8" customFormat="1" ht="29" x14ac:dyDescent="0.2">
      <c r="A35" s="21">
        <v>23</v>
      </c>
      <c r="B35" s="22" t="s">
        <v>43</v>
      </c>
      <c r="C35" s="22" t="s">
        <v>89</v>
      </c>
      <c r="D35" s="89" t="s">
        <v>11</v>
      </c>
      <c r="E35" s="74" t="s">
        <v>216</v>
      </c>
      <c r="F35" s="90">
        <v>125.5</v>
      </c>
      <c r="G35" s="67" t="s">
        <v>211</v>
      </c>
      <c r="H35" s="33">
        <v>854845</v>
      </c>
      <c r="I35" s="91">
        <v>0</v>
      </c>
      <c r="J35" s="118">
        <v>892534</v>
      </c>
      <c r="K35" s="117">
        <f>(J35-Table14[[#This Row],[Funding Request]])/Table14[[#This Row],[Funding Request]]</f>
        <v>4.4088694441682411E-2</v>
      </c>
    </row>
    <row r="36" spans="1:11" s="8" customFormat="1" ht="29" x14ac:dyDescent="0.2">
      <c r="A36" s="21">
        <v>24</v>
      </c>
      <c r="B36" s="22" t="s">
        <v>59</v>
      </c>
      <c r="C36" s="22" t="s">
        <v>60</v>
      </c>
      <c r="D36" s="89" t="s">
        <v>27</v>
      </c>
      <c r="E36" s="74" t="s">
        <v>216</v>
      </c>
      <c r="F36" s="90">
        <v>125</v>
      </c>
      <c r="G36" s="67" t="s">
        <v>211</v>
      </c>
      <c r="H36" s="33">
        <v>188310</v>
      </c>
      <c r="I36" s="91">
        <v>0</v>
      </c>
      <c r="J36" s="118">
        <v>205732</v>
      </c>
      <c r="K36" s="117">
        <f>(J36-Table14[[#This Row],[Funding Request]])/Table14[[#This Row],[Funding Request]]</f>
        <v>9.2517657054856359E-2</v>
      </c>
    </row>
    <row r="37" spans="1:11" s="8" customFormat="1" ht="43" x14ac:dyDescent="0.2">
      <c r="A37" s="21">
        <v>25</v>
      </c>
      <c r="B37" s="22" t="s">
        <v>35</v>
      </c>
      <c r="C37" s="22" t="s">
        <v>61</v>
      </c>
      <c r="D37" s="89" t="s">
        <v>11</v>
      </c>
      <c r="E37" s="74" t="s">
        <v>216</v>
      </c>
      <c r="F37" s="90">
        <v>125</v>
      </c>
      <c r="G37" s="67" t="s">
        <v>211</v>
      </c>
      <c r="H37" s="33">
        <v>165137</v>
      </c>
      <c r="I37" s="91">
        <v>0</v>
      </c>
      <c r="J37" s="118">
        <v>186943</v>
      </c>
      <c r="K37" s="117">
        <f>(J37-Table14[[#This Row],[Funding Request]])/Table14[[#This Row],[Funding Request]]</f>
        <v>0.13204793595620606</v>
      </c>
    </row>
    <row r="38" spans="1:11" s="8" customFormat="1" x14ac:dyDescent="0.2">
      <c r="A38" s="21">
        <v>26</v>
      </c>
      <c r="B38" s="22" t="s">
        <v>62</v>
      </c>
      <c r="C38" s="22" t="s">
        <v>63</v>
      </c>
      <c r="D38" s="89" t="s">
        <v>11</v>
      </c>
      <c r="E38" s="74" t="s">
        <v>216</v>
      </c>
      <c r="F38" s="90">
        <v>125</v>
      </c>
      <c r="G38" s="67" t="s">
        <v>211</v>
      </c>
      <c r="H38" s="33">
        <v>39268</v>
      </c>
      <c r="I38" s="91">
        <v>0</v>
      </c>
      <c r="J38" s="118">
        <v>45535</v>
      </c>
      <c r="K38" s="117">
        <f>(J38-Table14[[#This Row],[Funding Request]])/Table14[[#This Row],[Funding Request]]</f>
        <v>0.1595955994703066</v>
      </c>
    </row>
    <row r="39" spans="1:11" s="8" customFormat="1" ht="29" x14ac:dyDescent="0.2">
      <c r="A39" s="21">
        <v>27</v>
      </c>
      <c r="B39" s="22" t="s">
        <v>19</v>
      </c>
      <c r="C39" s="22" t="s">
        <v>76</v>
      </c>
      <c r="D39" s="89" t="s">
        <v>11</v>
      </c>
      <c r="E39" s="74" t="s">
        <v>216</v>
      </c>
      <c r="F39" s="90">
        <v>124</v>
      </c>
      <c r="G39" s="67" t="s">
        <v>211</v>
      </c>
      <c r="H39" s="33">
        <v>328098</v>
      </c>
      <c r="I39" s="91">
        <v>0</v>
      </c>
      <c r="J39" s="118">
        <v>337002</v>
      </c>
      <c r="K39" s="117">
        <f>(J39-Table14[[#This Row],[Funding Request]])/Table14[[#This Row],[Funding Request]]</f>
        <v>2.7138233088894171E-2</v>
      </c>
    </row>
    <row r="40" spans="1:11" s="8" customFormat="1" ht="29" x14ac:dyDescent="0.2">
      <c r="A40" s="21">
        <v>28</v>
      </c>
      <c r="B40" s="22" t="s">
        <v>25</v>
      </c>
      <c r="C40" s="22" t="s">
        <v>64</v>
      </c>
      <c r="D40" s="89" t="s">
        <v>27</v>
      </c>
      <c r="E40" s="74" t="s">
        <v>216</v>
      </c>
      <c r="F40" s="90">
        <v>123.5</v>
      </c>
      <c r="G40" s="67" t="s">
        <v>211</v>
      </c>
      <c r="H40" s="33">
        <v>2011836</v>
      </c>
      <c r="I40" s="91">
        <v>0</v>
      </c>
      <c r="J40" s="118">
        <v>2250846</v>
      </c>
      <c r="K40" s="117">
        <f>(J40-Table14[[#This Row],[Funding Request]])/Table14[[#This Row],[Funding Request]]</f>
        <v>0.11880193017721126</v>
      </c>
    </row>
    <row r="41" spans="1:11" s="8" customFormat="1" ht="29" x14ac:dyDescent="0.2">
      <c r="A41" s="21">
        <v>29</v>
      </c>
      <c r="B41" s="22" t="s">
        <v>65</v>
      </c>
      <c r="C41" s="22" t="s">
        <v>66</v>
      </c>
      <c r="D41" s="89" t="s">
        <v>11</v>
      </c>
      <c r="E41" s="74" t="s">
        <v>216</v>
      </c>
      <c r="F41" s="90">
        <v>122</v>
      </c>
      <c r="G41" s="67" t="s">
        <v>211</v>
      </c>
      <c r="H41" s="33">
        <v>252303</v>
      </c>
      <c r="I41" s="91">
        <v>0</v>
      </c>
      <c r="J41" s="118">
        <v>282734</v>
      </c>
      <c r="K41" s="117">
        <f>(J41-Table14[[#This Row],[Funding Request]])/Table14[[#This Row],[Funding Request]]</f>
        <v>0.12061291383772686</v>
      </c>
    </row>
    <row r="42" spans="1:11" s="8" customFormat="1" ht="43" x14ac:dyDescent="0.2">
      <c r="A42" s="21">
        <v>30</v>
      </c>
      <c r="B42" s="22" t="s">
        <v>105</v>
      </c>
      <c r="C42" s="22" t="s">
        <v>106</v>
      </c>
      <c r="D42" s="89" t="s">
        <v>11</v>
      </c>
      <c r="E42" s="74" t="s">
        <v>216</v>
      </c>
      <c r="F42" s="90">
        <v>122</v>
      </c>
      <c r="G42" s="67" t="s">
        <v>211</v>
      </c>
      <c r="H42" s="33">
        <v>256489</v>
      </c>
      <c r="I42" s="91">
        <v>0</v>
      </c>
      <c r="J42" s="118">
        <v>271628</v>
      </c>
      <c r="K42" s="117">
        <f>(J42-Table14[[#This Row],[Funding Request]])/Table14[[#This Row],[Funding Request]]</f>
        <v>5.9023973737665165E-2</v>
      </c>
    </row>
    <row r="43" spans="1:11" s="8" customFormat="1" ht="29" x14ac:dyDescent="0.2">
      <c r="A43" s="21">
        <v>31</v>
      </c>
      <c r="B43" s="22" t="s">
        <v>19</v>
      </c>
      <c r="C43" s="22" t="s">
        <v>87</v>
      </c>
      <c r="D43" s="89" t="s">
        <v>11</v>
      </c>
      <c r="E43" s="74" t="s">
        <v>216</v>
      </c>
      <c r="F43" s="90">
        <v>121.5</v>
      </c>
      <c r="G43" s="67" t="s">
        <v>211</v>
      </c>
      <c r="H43" s="33">
        <v>49268</v>
      </c>
      <c r="I43" s="91">
        <v>0</v>
      </c>
      <c r="J43" s="118">
        <v>51332</v>
      </c>
      <c r="K43" s="117">
        <f>(J43-Table14[[#This Row],[Funding Request]])/Table14[[#This Row],[Funding Request]]</f>
        <v>4.1893318178127789E-2</v>
      </c>
    </row>
    <row r="44" spans="1:11" s="8" customFormat="1" ht="43" x14ac:dyDescent="0.2">
      <c r="A44" s="21">
        <v>32</v>
      </c>
      <c r="B44" s="22" t="s">
        <v>35</v>
      </c>
      <c r="C44" s="22" t="s">
        <v>67</v>
      </c>
      <c r="D44" s="89" t="s">
        <v>11</v>
      </c>
      <c r="E44" s="74" t="s">
        <v>216</v>
      </c>
      <c r="F44" s="90">
        <v>121</v>
      </c>
      <c r="G44" s="67" t="s">
        <v>211</v>
      </c>
      <c r="H44" s="33">
        <v>84751</v>
      </c>
      <c r="I44" s="91">
        <v>0</v>
      </c>
      <c r="J44" s="118">
        <v>96271</v>
      </c>
      <c r="K44" s="117">
        <f>(J44-Table14[[#This Row],[Funding Request]])/Table14[[#This Row],[Funding Request]]</f>
        <v>0.13592759967434012</v>
      </c>
    </row>
    <row r="45" spans="1:11" s="8" customFormat="1" ht="43" x14ac:dyDescent="0.2">
      <c r="A45" s="21">
        <v>33</v>
      </c>
      <c r="B45" s="22" t="s">
        <v>68</v>
      </c>
      <c r="C45" s="22" t="s">
        <v>69</v>
      </c>
      <c r="D45" s="89" t="s">
        <v>11</v>
      </c>
      <c r="E45" s="74" t="s">
        <v>216</v>
      </c>
      <c r="F45" s="90">
        <v>121</v>
      </c>
      <c r="G45" s="67" t="s">
        <v>211</v>
      </c>
      <c r="H45" s="33">
        <v>540452</v>
      </c>
      <c r="I45" s="91">
        <v>0</v>
      </c>
      <c r="J45" s="118">
        <v>620684</v>
      </c>
      <c r="K45" s="117">
        <f>(J45-Table14[[#This Row],[Funding Request]])/Table14[[#This Row],[Funding Request]]</f>
        <v>0.14845351668603318</v>
      </c>
    </row>
    <row r="46" spans="1:11" s="8" customFormat="1" ht="29" x14ac:dyDescent="0.2">
      <c r="A46" s="21">
        <v>34</v>
      </c>
      <c r="B46" s="22" t="s">
        <v>70</v>
      </c>
      <c r="C46" s="29" t="s">
        <v>71</v>
      </c>
      <c r="D46" s="89" t="s">
        <v>11</v>
      </c>
      <c r="E46" s="74" t="s">
        <v>216</v>
      </c>
      <c r="F46" s="90">
        <v>120.5</v>
      </c>
      <c r="G46" s="67" t="s">
        <v>211</v>
      </c>
      <c r="H46" s="33">
        <v>491242</v>
      </c>
      <c r="I46" s="91">
        <v>0</v>
      </c>
      <c r="J46" s="118">
        <v>553426</v>
      </c>
      <c r="K46" s="117">
        <f>(J46-Table14[[#This Row],[Funding Request]])/Table14[[#This Row],[Funding Request]]</f>
        <v>0.12658526754634172</v>
      </c>
    </row>
    <row r="47" spans="1:11" s="8" customFormat="1" ht="43" x14ac:dyDescent="0.2">
      <c r="A47" s="21">
        <v>35</v>
      </c>
      <c r="B47" s="22" t="s">
        <v>17</v>
      </c>
      <c r="C47" s="22" t="s">
        <v>72</v>
      </c>
      <c r="D47" s="89" t="s">
        <v>14</v>
      </c>
      <c r="E47" s="74" t="s">
        <v>216</v>
      </c>
      <c r="F47" s="90">
        <v>120.5</v>
      </c>
      <c r="G47" s="67" t="s">
        <v>211</v>
      </c>
      <c r="H47" s="33">
        <v>123483</v>
      </c>
      <c r="I47" s="91">
        <v>0</v>
      </c>
      <c r="J47" s="118">
        <v>129534</v>
      </c>
      <c r="K47" s="117">
        <f>(J47-Table14[[#This Row],[Funding Request]])/Table14[[#This Row],[Funding Request]]</f>
        <v>4.9002696727484758E-2</v>
      </c>
    </row>
    <row r="48" spans="1:11" s="8" customFormat="1" ht="29" x14ac:dyDescent="0.2">
      <c r="A48" s="21">
        <v>36</v>
      </c>
      <c r="B48" s="22" t="s">
        <v>56</v>
      </c>
      <c r="C48" s="22" t="s">
        <v>73</v>
      </c>
      <c r="D48" s="89" t="s">
        <v>27</v>
      </c>
      <c r="E48" s="74" t="s">
        <v>216</v>
      </c>
      <c r="F48" s="90">
        <v>120.5</v>
      </c>
      <c r="G48" s="67" t="s">
        <v>211</v>
      </c>
      <c r="H48" s="33">
        <v>883719</v>
      </c>
      <c r="I48" s="91">
        <v>0</v>
      </c>
      <c r="J48" s="118">
        <v>1019753</v>
      </c>
      <c r="K48" s="117">
        <f>(J48-Table14[[#This Row],[Funding Request]])/Table14[[#This Row],[Funding Request]]</f>
        <v>0.15393354674958895</v>
      </c>
    </row>
    <row r="49" spans="1:11" s="8" customFormat="1" ht="29" x14ac:dyDescent="0.2">
      <c r="A49" s="21">
        <v>37</v>
      </c>
      <c r="B49" s="22" t="s">
        <v>74</v>
      </c>
      <c r="C49" s="22" t="s">
        <v>75</v>
      </c>
      <c r="D49" s="89" t="s">
        <v>11</v>
      </c>
      <c r="E49" s="74" t="s">
        <v>216</v>
      </c>
      <c r="F49" s="90">
        <v>119.5</v>
      </c>
      <c r="G49" s="67" t="s">
        <v>211</v>
      </c>
      <c r="H49" s="33">
        <v>165042</v>
      </c>
      <c r="I49" s="91">
        <v>0</v>
      </c>
      <c r="J49" s="118">
        <v>185891</v>
      </c>
      <c r="K49" s="117">
        <f>(J49-Table14[[#This Row],[Funding Request]])/Table14[[#This Row],[Funding Request]]</f>
        <v>0.12632542019607129</v>
      </c>
    </row>
    <row r="50" spans="1:11" s="8" customFormat="1" ht="29" x14ac:dyDescent="0.2">
      <c r="A50" s="21">
        <v>38</v>
      </c>
      <c r="B50" s="24" t="s">
        <v>77</v>
      </c>
      <c r="C50" s="24" t="s">
        <v>78</v>
      </c>
      <c r="D50" s="93" t="s">
        <v>11</v>
      </c>
      <c r="E50" s="74" t="s">
        <v>216</v>
      </c>
      <c r="F50" s="90">
        <v>119</v>
      </c>
      <c r="G50" s="67" t="s">
        <v>211</v>
      </c>
      <c r="H50" s="33">
        <v>105162</v>
      </c>
      <c r="I50" s="91">
        <v>0</v>
      </c>
      <c r="J50" s="118">
        <v>113076</v>
      </c>
      <c r="K50" s="117">
        <f>(J50-Table14[[#This Row],[Funding Request]])/Table14[[#This Row],[Funding Request]]</f>
        <v>7.5255320362868722E-2</v>
      </c>
    </row>
    <row r="51" spans="1:11" s="8" customFormat="1" ht="43" x14ac:dyDescent="0.2">
      <c r="A51" s="21">
        <v>39</v>
      </c>
      <c r="B51" s="22" t="s">
        <v>35</v>
      </c>
      <c r="C51" s="22" t="s">
        <v>79</v>
      </c>
      <c r="D51" s="89" t="s">
        <v>11</v>
      </c>
      <c r="E51" s="74" t="s">
        <v>216</v>
      </c>
      <c r="F51" s="8">
        <v>118.5</v>
      </c>
      <c r="G51" s="67" t="s">
        <v>211</v>
      </c>
      <c r="H51" s="33">
        <v>133709</v>
      </c>
      <c r="I51" s="91">
        <v>0</v>
      </c>
      <c r="J51" s="118">
        <v>151267</v>
      </c>
      <c r="K51" s="117">
        <f>(J51-Table14[[#This Row],[Funding Request]])/Table14[[#This Row],[Funding Request]]</f>
        <v>0.13131501993134345</v>
      </c>
    </row>
    <row r="52" spans="1:11" s="8" customFormat="1" ht="29" x14ac:dyDescent="0.2">
      <c r="A52" s="21">
        <v>40</v>
      </c>
      <c r="B52" s="22" t="s">
        <v>22</v>
      </c>
      <c r="C52" s="22" t="s">
        <v>80</v>
      </c>
      <c r="D52" s="89" t="s">
        <v>11</v>
      </c>
      <c r="E52" s="74" t="s">
        <v>216</v>
      </c>
      <c r="F52" s="8">
        <v>118</v>
      </c>
      <c r="G52" s="67" t="s">
        <v>211</v>
      </c>
      <c r="H52" s="33">
        <v>634794</v>
      </c>
      <c r="I52" s="91">
        <v>0</v>
      </c>
      <c r="J52" s="118">
        <v>744650</v>
      </c>
      <c r="K52" s="117">
        <f>(J52-Table14[[#This Row],[Funding Request]])/Table14[[#This Row],[Funding Request]]</f>
        <v>0.17305771636152831</v>
      </c>
    </row>
    <row r="53" spans="1:11" s="8" customFormat="1" ht="29" x14ac:dyDescent="0.2">
      <c r="A53" s="21">
        <v>41</v>
      </c>
      <c r="B53" s="22" t="s">
        <v>81</v>
      </c>
      <c r="C53" s="22" t="s">
        <v>82</v>
      </c>
      <c r="D53" s="89" t="s">
        <v>11</v>
      </c>
      <c r="E53" s="74" t="s">
        <v>216</v>
      </c>
      <c r="F53" s="90">
        <v>118</v>
      </c>
      <c r="G53" s="67" t="s">
        <v>211</v>
      </c>
      <c r="H53" s="33">
        <v>458442</v>
      </c>
      <c r="I53" s="91">
        <v>0</v>
      </c>
      <c r="J53" s="118">
        <v>526170</v>
      </c>
      <c r="K53" s="117">
        <f>(J53-Table14[[#This Row],[Funding Request]])/Table14[[#This Row],[Funding Request]]</f>
        <v>0.14773515515594121</v>
      </c>
    </row>
    <row r="54" spans="1:11" s="8" customFormat="1" ht="29" x14ac:dyDescent="0.2">
      <c r="A54" s="21">
        <v>42</v>
      </c>
      <c r="B54" s="22" t="s">
        <v>83</v>
      </c>
      <c r="C54" s="22" t="s">
        <v>84</v>
      </c>
      <c r="D54" s="89" t="s">
        <v>11</v>
      </c>
      <c r="E54" s="74" t="s">
        <v>216</v>
      </c>
      <c r="F54" s="90">
        <v>117</v>
      </c>
      <c r="G54" s="67" t="s">
        <v>211</v>
      </c>
      <c r="H54" s="33">
        <v>46500</v>
      </c>
      <c r="I54" s="91">
        <v>0</v>
      </c>
      <c r="J54" s="118">
        <v>51240</v>
      </c>
      <c r="K54" s="117">
        <f>(J54-Table14[[#This Row],[Funding Request]])/Table14[[#This Row],[Funding Request]]</f>
        <v>0.10193548387096774</v>
      </c>
    </row>
    <row r="55" spans="1:11" s="8" customFormat="1" ht="29" x14ac:dyDescent="0.2">
      <c r="A55" s="21">
        <v>43</v>
      </c>
      <c r="B55" s="22" t="s">
        <v>22</v>
      </c>
      <c r="C55" s="22" t="s">
        <v>85</v>
      </c>
      <c r="D55" s="89" t="s">
        <v>11</v>
      </c>
      <c r="E55" s="74" t="s">
        <v>216</v>
      </c>
      <c r="F55" s="90">
        <v>117</v>
      </c>
      <c r="G55" s="67" t="s">
        <v>211</v>
      </c>
      <c r="H55" s="33">
        <v>829209</v>
      </c>
      <c r="I55" s="91">
        <v>0</v>
      </c>
      <c r="J55" s="118">
        <v>940437</v>
      </c>
      <c r="K55" s="117">
        <f>(J55-Table14[[#This Row],[Funding Request]])/Table14[[#This Row],[Funding Request]]</f>
        <v>0.1341374731822737</v>
      </c>
    </row>
    <row r="56" spans="1:11" s="8" customFormat="1" ht="29" x14ac:dyDescent="0.2">
      <c r="A56" s="21">
        <v>44</v>
      </c>
      <c r="B56" s="22" t="s">
        <v>77</v>
      </c>
      <c r="C56" s="22" t="s">
        <v>86</v>
      </c>
      <c r="D56" s="89" t="s">
        <v>11</v>
      </c>
      <c r="E56" s="74" t="s">
        <v>216</v>
      </c>
      <c r="F56" s="90">
        <v>116.75</v>
      </c>
      <c r="G56" s="67" t="s">
        <v>211</v>
      </c>
      <c r="H56" s="33">
        <v>1085184</v>
      </c>
      <c r="I56" s="91">
        <v>0</v>
      </c>
      <c r="J56" s="118">
        <v>1197084</v>
      </c>
      <c r="K56" s="117">
        <f>(J56-Table14[[#This Row],[Funding Request]])/Table14[[#This Row],[Funding Request]]</f>
        <v>0.10311615357395612</v>
      </c>
    </row>
    <row r="57" spans="1:11" s="8" customFormat="1" ht="29" x14ac:dyDescent="0.2">
      <c r="A57" s="21">
        <v>45</v>
      </c>
      <c r="B57" s="22" t="s">
        <v>94</v>
      </c>
      <c r="C57" s="22" t="s">
        <v>95</v>
      </c>
      <c r="D57" s="89" t="s">
        <v>11</v>
      </c>
      <c r="E57" s="74" t="s">
        <v>216</v>
      </c>
      <c r="F57" s="90">
        <v>116</v>
      </c>
      <c r="G57" s="67" t="s">
        <v>211</v>
      </c>
      <c r="H57" s="33">
        <v>270947</v>
      </c>
      <c r="I57" s="91">
        <v>0</v>
      </c>
      <c r="J57" s="118">
        <v>311059</v>
      </c>
      <c r="K57" s="117">
        <f>(J57-Table14[[#This Row],[Funding Request]])/Table14[[#This Row],[Funding Request]]</f>
        <v>0.14804371334615257</v>
      </c>
    </row>
    <row r="58" spans="1:11" s="8" customFormat="1" ht="29" x14ac:dyDescent="0.2">
      <c r="A58" s="21">
        <v>46</v>
      </c>
      <c r="B58" s="22" t="s">
        <v>47</v>
      </c>
      <c r="C58" s="22" t="s">
        <v>88</v>
      </c>
      <c r="D58" s="89" t="s">
        <v>11</v>
      </c>
      <c r="E58" s="74" t="s">
        <v>216</v>
      </c>
      <c r="F58" s="90">
        <v>115.5</v>
      </c>
      <c r="G58" s="67" t="s">
        <v>211</v>
      </c>
      <c r="H58" s="33">
        <v>49460</v>
      </c>
      <c r="I58" s="91">
        <v>0</v>
      </c>
      <c r="J58" s="118">
        <v>55076</v>
      </c>
      <c r="K58" s="117">
        <f>(J58-Table14[[#This Row],[Funding Request]])/Table14[[#This Row],[Funding Request]]</f>
        <v>0.11354630004043671</v>
      </c>
    </row>
    <row r="59" spans="1:11" s="8" customFormat="1" x14ac:dyDescent="0.2">
      <c r="A59" s="21">
        <v>47</v>
      </c>
      <c r="B59" s="22" t="s">
        <v>28</v>
      </c>
      <c r="C59" s="22" t="s">
        <v>90</v>
      </c>
      <c r="D59" s="89" t="s">
        <v>11</v>
      </c>
      <c r="E59" s="74" t="s">
        <v>216</v>
      </c>
      <c r="F59" s="90">
        <v>114.5</v>
      </c>
      <c r="G59" s="67" t="s">
        <v>211</v>
      </c>
      <c r="H59" s="33">
        <v>124664</v>
      </c>
      <c r="I59" s="91">
        <v>0</v>
      </c>
      <c r="J59" s="118">
        <v>141040</v>
      </c>
      <c r="K59" s="117">
        <f>(J59-Table14[[#This Row],[Funding Request]])/Table14[[#This Row],[Funding Request]]</f>
        <v>0.13136109863312584</v>
      </c>
    </row>
    <row r="60" spans="1:11" s="8" customFormat="1" ht="29" x14ac:dyDescent="0.2">
      <c r="A60" s="21">
        <v>48</v>
      </c>
      <c r="B60" s="22" t="s">
        <v>124</v>
      </c>
      <c r="C60" s="22" t="s">
        <v>125</v>
      </c>
      <c r="D60" s="89" t="s">
        <v>27</v>
      </c>
      <c r="E60" s="74" t="s">
        <v>216</v>
      </c>
      <c r="F60" s="90">
        <v>114.5</v>
      </c>
      <c r="G60" s="67" t="s">
        <v>211</v>
      </c>
      <c r="H60" s="33">
        <v>136588</v>
      </c>
      <c r="I60" s="91">
        <v>0</v>
      </c>
      <c r="J60" s="118">
        <v>148871</v>
      </c>
      <c r="K60" s="117">
        <f>(J60-Table14[[#This Row],[Funding Request]])/Table14[[#This Row],[Funding Request]]</f>
        <v>8.9927372829238295E-2</v>
      </c>
    </row>
    <row r="61" spans="1:11" s="8" customFormat="1" ht="43" x14ac:dyDescent="0.2">
      <c r="A61" s="21">
        <v>49</v>
      </c>
      <c r="B61" s="22" t="s">
        <v>68</v>
      </c>
      <c r="C61" s="22" t="s">
        <v>91</v>
      </c>
      <c r="D61" s="89" t="s">
        <v>11</v>
      </c>
      <c r="E61" s="74" t="s">
        <v>216</v>
      </c>
      <c r="F61" s="90">
        <v>113.5</v>
      </c>
      <c r="G61" s="67" t="s">
        <v>211</v>
      </c>
      <c r="H61" s="33">
        <v>136013</v>
      </c>
      <c r="I61" s="91">
        <v>0</v>
      </c>
      <c r="J61" s="118">
        <v>156173</v>
      </c>
      <c r="K61" s="117">
        <f>(J61-Table14[[#This Row],[Funding Request]])/Table14[[#This Row],[Funding Request]]</f>
        <v>0.14822112592178688</v>
      </c>
    </row>
    <row r="62" spans="1:11" s="8" customFormat="1" ht="43" x14ac:dyDescent="0.2">
      <c r="A62" s="21">
        <v>50</v>
      </c>
      <c r="B62" s="22" t="s">
        <v>96</v>
      </c>
      <c r="C62" s="22" t="s">
        <v>97</v>
      </c>
      <c r="D62" s="89" t="s">
        <v>11</v>
      </c>
      <c r="E62" s="74" t="s">
        <v>216</v>
      </c>
      <c r="F62" s="90">
        <v>113</v>
      </c>
      <c r="G62" s="67" t="s">
        <v>211</v>
      </c>
      <c r="H62" s="33">
        <v>223460</v>
      </c>
      <c r="I62" s="91">
        <v>0</v>
      </c>
      <c r="J62" s="118">
        <v>260018</v>
      </c>
      <c r="K62" s="117">
        <f>(J62-Table14[[#This Row],[Funding Request]])/Table14[[#This Row],[Funding Request]]</f>
        <v>0.16359974939586502</v>
      </c>
    </row>
    <row r="63" spans="1:11" s="8" customFormat="1" ht="43" x14ac:dyDescent="0.2">
      <c r="A63" s="21">
        <v>51</v>
      </c>
      <c r="B63" s="22" t="s">
        <v>101</v>
      </c>
      <c r="C63" s="22" t="s">
        <v>102</v>
      </c>
      <c r="D63" s="89" t="s">
        <v>11</v>
      </c>
      <c r="E63" s="74" t="s">
        <v>216</v>
      </c>
      <c r="F63" s="8">
        <v>112.5</v>
      </c>
      <c r="G63" s="67" t="s">
        <v>211</v>
      </c>
      <c r="H63" s="33">
        <v>92560</v>
      </c>
      <c r="I63" s="91">
        <v>0</v>
      </c>
      <c r="J63" s="118">
        <v>104620</v>
      </c>
      <c r="K63" s="117">
        <f>(J63-Table14[[#This Row],[Funding Request]])/Table14[[#This Row],[Funding Request]]</f>
        <v>0.13029386343993085</v>
      </c>
    </row>
    <row r="64" spans="1:11" s="8" customFormat="1" ht="43" x14ac:dyDescent="0.2">
      <c r="A64" s="21">
        <v>52</v>
      </c>
      <c r="B64" s="22" t="s">
        <v>101</v>
      </c>
      <c r="C64" s="22" t="s">
        <v>103</v>
      </c>
      <c r="D64" s="89" t="s">
        <v>11</v>
      </c>
      <c r="E64" s="74" t="s">
        <v>216</v>
      </c>
      <c r="F64" s="90">
        <v>112</v>
      </c>
      <c r="G64" s="67" t="s">
        <v>211</v>
      </c>
      <c r="H64" s="33">
        <v>47738</v>
      </c>
      <c r="I64" s="91">
        <v>0</v>
      </c>
      <c r="J64" s="118">
        <v>52694</v>
      </c>
      <c r="K64" s="117">
        <f>(J64-Table14[[#This Row],[Funding Request]])/Table14[[#This Row],[Funding Request]]</f>
        <v>0.10381666596841091</v>
      </c>
    </row>
    <row r="65" spans="1:11" s="8" customFormat="1" ht="43" x14ac:dyDescent="0.2">
      <c r="A65" s="21">
        <v>53</v>
      </c>
      <c r="B65" s="22" t="s">
        <v>98</v>
      </c>
      <c r="C65" s="22" t="s">
        <v>99</v>
      </c>
      <c r="D65" s="89" t="s">
        <v>11</v>
      </c>
      <c r="E65" s="74" t="s">
        <v>216</v>
      </c>
      <c r="F65" s="90">
        <v>109.5</v>
      </c>
      <c r="G65" s="67" t="s">
        <v>211</v>
      </c>
      <c r="H65" s="33">
        <v>14170</v>
      </c>
      <c r="I65" s="91">
        <v>0</v>
      </c>
      <c r="J65" s="118">
        <v>15517</v>
      </c>
      <c r="K65" s="117">
        <f>(J65-Table14[[#This Row],[Funding Request]])/Table14[[#This Row],[Funding Request]]</f>
        <v>9.5059985885673964E-2</v>
      </c>
    </row>
    <row r="66" spans="1:11" s="8" customFormat="1" ht="29" x14ac:dyDescent="0.2">
      <c r="A66" s="21">
        <v>54</v>
      </c>
      <c r="B66" s="22" t="s">
        <v>47</v>
      </c>
      <c r="C66" s="22" t="s">
        <v>100</v>
      </c>
      <c r="D66" s="89" t="s">
        <v>11</v>
      </c>
      <c r="E66" s="74" t="s">
        <v>216</v>
      </c>
      <c r="F66" s="90">
        <v>109.5</v>
      </c>
      <c r="G66" s="67" t="s">
        <v>211</v>
      </c>
      <c r="H66" s="33">
        <v>31297</v>
      </c>
      <c r="I66" s="91">
        <v>0</v>
      </c>
      <c r="J66" s="118">
        <v>35977</v>
      </c>
      <c r="K66" s="117">
        <f>(J66-Table14[[#This Row],[Funding Request]])/Table14[[#This Row],[Funding Request]]</f>
        <v>0.14953509921078698</v>
      </c>
    </row>
    <row r="67" spans="1:11" s="8" customFormat="1" ht="43" x14ac:dyDescent="0.2">
      <c r="A67" s="21">
        <v>55</v>
      </c>
      <c r="B67" s="22" t="s">
        <v>92</v>
      </c>
      <c r="C67" s="22" t="s">
        <v>104</v>
      </c>
      <c r="D67" s="89" t="s">
        <v>11</v>
      </c>
      <c r="E67" s="74" t="s">
        <v>216</v>
      </c>
      <c r="F67" s="90">
        <v>107.5</v>
      </c>
      <c r="G67" s="67" t="s">
        <v>211</v>
      </c>
      <c r="H67" s="33">
        <v>170799</v>
      </c>
      <c r="I67" s="91">
        <v>0</v>
      </c>
      <c r="J67" s="118">
        <v>189676</v>
      </c>
      <c r="K67" s="117">
        <f>(J67-Table14[[#This Row],[Funding Request]])/Table14[[#This Row],[Funding Request]]</f>
        <v>0.11052172436606772</v>
      </c>
    </row>
    <row r="68" spans="1:11" s="8" customFormat="1" ht="29" x14ac:dyDescent="0.2">
      <c r="A68" s="21">
        <v>56</v>
      </c>
      <c r="B68" s="22" t="s">
        <v>107</v>
      </c>
      <c r="C68" s="22" t="s">
        <v>108</v>
      </c>
      <c r="D68" s="89" t="s">
        <v>11</v>
      </c>
      <c r="E68" s="74" t="s">
        <v>216</v>
      </c>
      <c r="F68" s="90">
        <v>105.5</v>
      </c>
      <c r="G68" s="67" t="s">
        <v>211</v>
      </c>
      <c r="H68" s="33">
        <v>75761</v>
      </c>
      <c r="I68" s="91">
        <v>0</v>
      </c>
      <c r="J68" s="118">
        <v>85265</v>
      </c>
      <c r="K68" s="117">
        <f>(J68-Table14[[#This Row],[Funding Request]])/Table14[[#This Row],[Funding Request]]</f>
        <v>0.12544712978973349</v>
      </c>
    </row>
    <row r="69" spans="1:11" s="8" customFormat="1" ht="29" x14ac:dyDescent="0.2">
      <c r="A69" s="21">
        <v>57</v>
      </c>
      <c r="B69" s="22" t="s">
        <v>70</v>
      </c>
      <c r="C69" s="22" t="s">
        <v>109</v>
      </c>
      <c r="D69" s="89" t="s">
        <v>11</v>
      </c>
      <c r="E69" s="74" t="s">
        <v>216</v>
      </c>
      <c r="F69" s="90">
        <v>105</v>
      </c>
      <c r="G69" s="67" t="s">
        <v>211</v>
      </c>
      <c r="H69" s="33">
        <v>306429</v>
      </c>
      <c r="I69" s="91">
        <v>0</v>
      </c>
      <c r="J69" s="118">
        <v>328842</v>
      </c>
      <c r="K69" s="117">
        <f>(J69-Table14[[#This Row],[Funding Request]])/Table14[[#This Row],[Funding Request]]</f>
        <v>7.3142555045377561E-2</v>
      </c>
    </row>
    <row r="70" spans="1:11" s="8" customFormat="1" x14ac:dyDescent="0.2">
      <c r="A70" s="21">
        <v>58</v>
      </c>
      <c r="B70" s="22" t="s">
        <v>110</v>
      </c>
      <c r="C70" s="22" t="s">
        <v>111</v>
      </c>
      <c r="D70" s="89" t="s">
        <v>11</v>
      </c>
      <c r="E70" s="74" t="s">
        <v>216</v>
      </c>
      <c r="F70" s="90">
        <v>104</v>
      </c>
      <c r="G70" s="67" t="s">
        <v>211</v>
      </c>
      <c r="H70" s="33">
        <v>343457</v>
      </c>
      <c r="I70" s="91">
        <v>0</v>
      </c>
      <c r="J70" s="118">
        <v>384208</v>
      </c>
      <c r="K70" s="117">
        <f>(J70-Table14[[#This Row],[Funding Request]])/Table14[[#This Row],[Funding Request]]</f>
        <v>0.11864949615235677</v>
      </c>
    </row>
    <row r="71" spans="1:11" s="8" customFormat="1" ht="43" x14ac:dyDescent="0.2">
      <c r="A71" s="21">
        <v>59</v>
      </c>
      <c r="B71" s="22" t="s">
        <v>16</v>
      </c>
      <c r="C71" s="22" t="s">
        <v>112</v>
      </c>
      <c r="D71" s="89" t="s">
        <v>11</v>
      </c>
      <c r="E71" s="74" t="s">
        <v>216</v>
      </c>
      <c r="F71" s="90">
        <v>103.5</v>
      </c>
      <c r="G71" s="67" t="s">
        <v>211</v>
      </c>
      <c r="H71" s="33">
        <v>526206</v>
      </c>
      <c r="I71" s="91">
        <v>0</v>
      </c>
      <c r="J71" s="118">
        <v>621850</v>
      </c>
      <c r="K71" s="117">
        <f>(J71-Table14[[#This Row],[Funding Request]])/Table14[[#This Row],[Funding Request]]</f>
        <v>0.18176151545212332</v>
      </c>
    </row>
    <row r="72" spans="1:11" s="8" customFormat="1" ht="43" x14ac:dyDescent="0.2">
      <c r="A72" s="21">
        <v>60</v>
      </c>
      <c r="B72" s="22" t="s">
        <v>105</v>
      </c>
      <c r="C72" s="22" t="s">
        <v>117</v>
      </c>
      <c r="D72" s="89" t="s">
        <v>11</v>
      </c>
      <c r="E72" s="74" t="s">
        <v>216</v>
      </c>
      <c r="F72" s="90">
        <v>103</v>
      </c>
      <c r="G72" s="67" t="s">
        <v>211</v>
      </c>
      <c r="H72" s="33">
        <v>22426</v>
      </c>
      <c r="I72" s="91">
        <v>0</v>
      </c>
      <c r="J72" s="118">
        <v>23525</v>
      </c>
      <c r="K72" s="117">
        <f>(J72-Table14[[#This Row],[Funding Request]])/Table14[[#This Row],[Funding Request]]</f>
        <v>4.9005618478551678E-2</v>
      </c>
    </row>
    <row r="73" spans="1:11" s="8" customFormat="1" ht="43" x14ac:dyDescent="0.2">
      <c r="A73" s="21">
        <v>61</v>
      </c>
      <c r="B73" s="22" t="s">
        <v>92</v>
      </c>
      <c r="C73" s="22" t="s">
        <v>93</v>
      </c>
      <c r="D73" s="89" t="s">
        <v>11</v>
      </c>
      <c r="E73" s="74" t="s">
        <v>216</v>
      </c>
      <c r="F73" s="90">
        <v>103</v>
      </c>
      <c r="G73" s="67" t="s">
        <v>211</v>
      </c>
      <c r="H73" s="33">
        <v>119980</v>
      </c>
      <c r="I73" s="91">
        <v>0</v>
      </c>
      <c r="J73" s="118">
        <v>137836</v>
      </c>
      <c r="K73" s="117">
        <f>(J73-Table14[[#This Row],[Funding Request]])/Table14[[#This Row],[Funding Request]]</f>
        <v>0.14882480413402233</v>
      </c>
    </row>
    <row r="74" spans="1:11" s="8" customFormat="1" ht="29" x14ac:dyDescent="0.2">
      <c r="A74" s="21">
        <v>62</v>
      </c>
      <c r="B74" s="22" t="s">
        <v>115</v>
      </c>
      <c r="C74" s="22" t="s">
        <v>116</v>
      </c>
      <c r="D74" s="89" t="s">
        <v>11</v>
      </c>
      <c r="E74" s="74" t="s">
        <v>216</v>
      </c>
      <c r="F74" s="90">
        <v>102.5</v>
      </c>
      <c r="G74" s="67" t="s">
        <v>211</v>
      </c>
      <c r="H74" s="33">
        <v>62489</v>
      </c>
      <c r="I74" s="91">
        <v>0</v>
      </c>
      <c r="J74" s="118">
        <v>71705</v>
      </c>
      <c r="K74" s="117">
        <f>(J74-Table14[[#This Row],[Funding Request]])/Table14[[#This Row],[Funding Request]]</f>
        <v>0.1474819568244011</v>
      </c>
    </row>
    <row r="75" spans="1:11" s="8" customFormat="1" ht="29" x14ac:dyDescent="0.2">
      <c r="A75" s="21">
        <v>63</v>
      </c>
      <c r="B75" s="22" t="s">
        <v>19</v>
      </c>
      <c r="C75" s="22" t="s">
        <v>161</v>
      </c>
      <c r="D75" s="89" t="s">
        <v>11</v>
      </c>
      <c r="E75" s="74" t="s">
        <v>216</v>
      </c>
      <c r="F75" s="90">
        <v>101</v>
      </c>
      <c r="G75" s="67" t="s">
        <v>211</v>
      </c>
      <c r="H75" s="33">
        <v>139354</v>
      </c>
      <c r="I75" s="91">
        <v>0</v>
      </c>
      <c r="J75" s="116">
        <v>151583</v>
      </c>
      <c r="K75" s="117">
        <f>(J75-Table14[[#This Row],[Funding Request]])/Table14[[#This Row],[Funding Request]]</f>
        <v>8.7754926302797187E-2</v>
      </c>
    </row>
    <row r="76" spans="1:11" s="8" customFormat="1" ht="43" x14ac:dyDescent="0.2">
      <c r="A76" s="21">
        <v>64</v>
      </c>
      <c r="B76" s="22" t="s">
        <v>101</v>
      </c>
      <c r="C76" s="22" t="s">
        <v>120</v>
      </c>
      <c r="D76" s="89" t="s">
        <v>11</v>
      </c>
      <c r="E76" s="74" t="s">
        <v>216</v>
      </c>
      <c r="F76" s="90">
        <v>100</v>
      </c>
      <c r="G76" s="67" t="s">
        <v>211</v>
      </c>
      <c r="H76" s="33">
        <v>156936</v>
      </c>
      <c r="I76" s="91">
        <v>0</v>
      </c>
      <c r="J76" s="118">
        <v>169464</v>
      </c>
      <c r="K76" s="117">
        <f>(J76-Table14[[#This Row],[Funding Request]])/Table14[[#This Row],[Funding Request]]</f>
        <v>7.9828719987765709E-2</v>
      </c>
    </row>
    <row r="77" spans="1:11" s="8" customFormat="1" ht="43" x14ac:dyDescent="0.2">
      <c r="A77" s="21">
        <v>65</v>
      </c>
      <c r="B77" s="22" t="s">
        <v>118</v>
      </c>
      <c r="C77" s="22" t="s">
        <v>119</v>
      </c>
      <c r="D77" s="89" t="s">
        <v>11</v>
      </c>
      <c r="E77" s="74" t="s">
        <v>216</v>
      </c>
      <c r="F77" s="90">
        <v>97.5</v>
      </c>
      <c r="G77" s="67" t="s">
        <v>211</v>
      </c>
      <c r="H77" s="33">
        <v>235621</v>
      </c>
      <c r="I77" s="91">
        <v>0</v>
      </c>
      <c r="J77" s="118">
        <v>260137</v>
      </c>
      <c r="K77" s="117">
        <f>(J77-Table14[[#This Row],[Funding Request]])/Table14[[#This Row],[Funding Request]]</f>
        <v>0.10404845068987909</v>
      </c>
    </row>
    <row r="78" spans="1:11" s="8" customFormat="1" ht="29" x14ac:dyDescent="0.2">
      <c r="A78" s="21">
        <v>66</v>
      </c>
      <c r="B78" s="22" t="s">
        <v>121</v>
      </c>
      <c r="C78" s="22" t="s">
        <v>122</v>
      </c>
      <c r="D78" s="89" t="s">
        <v>11</v>
      </c>
      <c r="E78" s="74" t="s">
        <v>216</v>
      </c>
      <c r="F78" s="90">
        <v>96</v>
      </c>
      <c r="G78" s="67" t="s">
        <v>211</v>
      </c>
      <c r="H78" s="33">
        <v>84706</v>
      </c>
      <c r="I78" s="91">
        <v>0</v>
      </c>
      <c r="J78" s="118">
        <v>94588</v>
      </c>
      <c r="K78" s="117">
        <f>(J78-Table14[[#This Row],[Funding Request]])/Table14[[#This Row],[Funding Request]]</f>
        <v>0.11666233796897504</v>
      </c>
    </row>
    <row r="79" spans="1:11" s="8" customFormat="1" ht="29" x14ac:dyDescent="0.2">
      <c r="A79" s="21">
        <v>67</v>
      </c>
      <c r="B79" s="22" t="s">
        <v>126</v>
      </c>
      <c r="C79" s="22" t="s">
        <v>127</v>
      </c>
      <c r="D79" s="89" t="s">
        <v>11</v>
      </c>
      <c r="E79" s="74" t="s">
        <v>216</v>
      </c>
      <c r="F79" s="90">
        <v>96</v>
      </c>
      <c r="G79" s="67" t="s">
        <v>211</v>
      </c>
      <c r="H79" s="33">
        <v>518249</v>
      </c>
      <c r="I79" s="91">
        <v>0</v>
      </c>
      <c r="J79" s="118">
        <v>594473</v>
      </c>
      <c r="K79" s="117">
        <f>(J79-Table14[[#This Row],[Funding Request]])/Table14[[#This Row],[Funding Request]]</f>
        <v>0.14707987859117913</v>
      </c>
    </row>
    <row r="80" spans="1:11" s="8" customFormat="1" ht="29" x14ac:dyDescent="0.2">
      <c r="A80" s="21">
        <v>68</v>
      </c>
      <c r="B80" s="22" t="s">
        <v>107</v>
      </c>
      <c r="C80" s="22" t="s">
        <v>129</v>
      </c>
      <c r="D80" s="89" t="s">
        <v>11</v>
      </c>
      <c r="E80" s="74" t="s">
        <v>216</v>
      </c>
      <c r="F80" s="90">
        <v>87</v>
      </c>
      <c r="G80" s="67" t="s">
        <v>211</v>
      </c>
      <c r="H80" s="33">
        <v>54799</v>
      </c>
      <c r="I80" s="91">
        <v>0</v>
      </c>
      <c r="J80" s="118">
        <v>64807</v>
      </c>
      <c r="K80" s="117">
        <f>(J80-Table14[[#This Row],[Funding Request]])/Table14[[#This Row],[Funding Request]]</f>
        <v>0.18263106991003486</v>
      </c>
    </row>
    <row r="81" spans="1:12" s="8" customFormat="1" ht="29" x14ac:dyDescent="0.2">
      <c r="A81" s="21">
        <v>69</v>
      </c>
      <c r="B81" s="22" t="s">
        <v>113</v>
      </c>
      <c r="C81" s="22" t="s">
        <v>114</v>
      </c>
      <c r="D81" s="89" t="s">
        <v>14</v>
      </c>
      <c r="E81" s="74" t="s">
        <v>216</v>
      </c>
      <c r="F81" s="90">
        <v>83.5</v>
      </c>
      <c r="G81" s="67" t="s">
        <v>211</v>
      </c>
      <c r="H81" s="33">
        <v>287063</v>
      </c>
      <c r="I81" s="91">
        <v>0</v>
      </c>
      <c r="J81" s="118">
        <v>293202</v>
      </c>
      <c r="K81" s="117">
        <f>(J81-Table14[[#This Row],[Funding Request]])/Table14[[#This Row],[Funding Request]]</f>
        <v>2.1385549513521424E-2</v>
      </c>
    </row>
    <row r="82" spans="1:12" s="8" customFormat="1" ht="29" x14ac:dyDescent="0.2">
      <c r="A82" s="21">
        <v>70</v>
      </c>
      <c r="B82" s="22" t="s">
        <v>6</v>
      </c>
      <c r="C82" s="22" t="s">
        <v>130</v>
      </c>
      <c r="D82" s="89" t="s">
        <v>11</v>
      </c>
      <c r="E82" s="74" t="s">
        <v>216</v>
      </c>
      <c r="F82" s="90">
        <v>83.5</v>
      </c>
      <c r="G82" s="67" t="s">
        <v>211</v>
      </c>
      <c r="H82" s="33">
        <v>76784</v>
      </c>
      <c r="I82" s="91">
        <v>0</v>
      </c>
      <c r="J82" s="118">
        <v>85556</v>
      </c>
      <c r="K82" s="117">
        <f>(J82-Table14[[#This Row],[Funding Request]])/Table14[[#This Row],[Funding Request]]</f>
        <v>0.1142425505313607</v>
      </c>
    </row>
    <row r="83" spans="1:12" s="8" customFormat="1" ht="29" x14ac:dyDescent="0.2">
      <c r="A83" s="21">
        <v>71</v>
      </c>
      <c r="B83" s="22" t="s">
        <v>131</v>
      </c>
      <c r="C83" s="22" t="s">
        <v>132</v>
      </c>
      <c r="D83" s="89" t="s">
        <v>11</v>
      </c>
      <c r="E83" s="74" t="s">
        <v>216</v>
      </c>
      <c r="F83" s="90">
        <v>79.25</v>
      </c>
      <c r="G83" s="67" t="s">
        <v>211</v>
      </c>
      <c r="H83" s="33">
        <v>58733</v>
      </c>
      <c r="I83" s="91">
        <v>0</v>
      </c>
      <c r="J83" s="118">
        <v>67661</v>
      </c>
      <c r="K83" s="117">
        <f>(J83-Table14[[#This Row],[Funding Request]])/Table14[[#This Row],[Funding Request]]</f>
        <v>0.15200994330274292</v>
      </c>
    </row>
    <row r="84" spans="1:12" s="8" customFormat="1" ht="29" x14ac:dyDescent="0.2">
      <c r="A84" s="21">
        <v>72</v>
      </c>
      <c r="B84" s="22" t="s">
        <v>133</v>
      </c>
      <c r="C84" s="22" t="s">
        <v>134</v>
      </c>
      <c r="D84" s="89" t="s">
        <v>11</v>
      </c>
      <c r="E84" s="74" t="s">
        <v>216</v>
      </c>
      <c r="F84" s="90">
        <v>77.5</v>
      </c>
      <c r="G84" s="67" t="s">
        <v>211</v>
      </c>
      <c r="H84" s="33">
        <v>246189</v>
      </c>
      <c r="I84" s="91">
        <v>0</v>
      </c>
      <c r="J84" s="118">
        <v>265029</v>
      </c>
      <c r="K84" s="117">
        <f>(J84-Table14[[#This Row],[Funding Request]])/Table14[[#This Row],[Funding Request]]</f>
        <v>7.6526571049072054E-2</v>
      </c>
    </row>
    <row r="85" spans="1:12" s="8" customFormat="1" ht="43" x14ac:dyDescent="0.2">
      <c r="A85" s="21">
        <v>73</v>
      </c>
      <c r="B85" s="22" t="s">
        <v>135</v>
      </c>
      <c r="C85" s="22" t="s">
        <v>136</v>
      </c>
      <c r="D85" s="89" t="s">
        <v>11</v>
      </c>
      <c r="E85" s="74" t="s">
        <v>216</v>
      </c>
      <c r="F85" s="90">
        <v>76.5</v>
      </c>
      <c r="G85" s="67" t="s">
        <v>211</v>
      </c>
      <c r="H85" s="33">
        <v>50935</v>
      </c>
      <c r="I85" s="91">
        <v>0</v>
      </c>
      <c r="J85" s="118">
        <v>58967</v>
      </c>
      <c r="K85" s="117">
        <f>(J85-Table14[[#This Row],[Funding Request]])/Table14[[#This Row],[Funding Request]]</f>
        <v>0.1576911750269952</v>
      </c>
    </row>
    <row r="86" spans="1:12" s="8" customFormat="1" ht="43" x14ac:dyDescent="0.2">
      <c r="A86" s="21">
        <v>74</v>
      </c>
      <c r="B86" s="22" t="s">
        <v>137</v>
      </c>
      <c r="C86" s="22" t="s">
        <v>138</v>
      </c>
      <c r="D86" s="89" t="s">
        <v>11</v>
      </c>
      <c r="E86" s="74" t="s">
        <v>216</v>
      </c>
      <c r="F86" s="90">
        <v>76</v>
      </c>
      <c r="G86" s="67" t="s">
        <v>211</v>
      </c>
      <c r="H86" s="33">
        <v>186378</v>
      </c>
      <c r="I86" s="91">
        <v>0</v>
      </c>
      <c r="J86" s="118">
        <v>213894</v>
      </c>
      <c r="K86" s="117">
        <f>(J86-Table14[[#This Row],[Funding Request]])/Table14[[#This Row],[Funding Request]]</f>
        <v>0.14763545053600746</v>
      </c>
    </row>
    <row r="87" spans="1:12" x14ac:dyDescent="0.2">
      <c r="A87" s="21">
        <v>75</v>
      </c>
      <c r="B87" s="39" t="s">
        <v>163</v>
      </c>
      <c r="C87" s="39" t="s">
        <v>164</v>
      </c>
      <c r="D87" s="67" t="s">
        <v>164</v>
      </c>
      <c r="E87" s="74" t="s">
        <v>216</v>
      </c>
      <c r="F87" s="8" t="s">
        <v>210</v>
      </c>
      <c r="G87" s="67" t="s">
        <v>211</v>
      </c>
      <c r="H87" s="33">
        <v>458840</v>
      </c>
      <c r="I87" s="91">
        <v>0</v>
      </c>
      <c r="J87" s="118">
        <v>480632</v>
      </c>
      <c r="K87" s="117">
        <f>(J87-Table14[[#This Row],[Funding Request]])/Table14[[#This Row],[Funding Request]]</f>
        <v>4.749367971406155E-2</v>
      </c>
    </row>
    <row r="88" spans="1:12" s="8" customFormat="1" x14ac:dyDescent="0.2">
      <c r="A88" s="21">
        <v>76</v>
      </c>
      <c r="B88" s="22" t="s">
        <v>139</v>
      </c>
      <c r="C88" s="22" t="s">
        <v>140</v>
      </c>
      <c r="D88" s="89" t="s">
        <v>11</v>
      </c>
      <c r="E88" s="74" t="s">
        <v>216</v>
      </c>
      <c r="F88" s="90">
        <v>75.75</v>
      </c>
      <c r="G88" s="67" t="s">
        <v>211</v>
      </c>
      <c r="H88" s="94">
        <v>219935</v>
      </c>
      <c r="I88" s="91">
        <v>0</v>
      </c>
      <c r="J88" s="118">
        <v>252563</v>
      </c>
      <c r="K88" s="117">
        <f>(J88-Table14[[#This Row],[Funding Request]])/Table14[[#This Row],[Funding Request]]</f>
        <v>0.14835292245436152</v>
      </c>
    </row>
    <row r="89" spans="1:12" s="8" customFormat="1" ht="29" x14ac:dyDescent="0.2">
      <c r="A89" s="21">
        <v>77</v>
      </c>
      <c r="B89" s="22" t="s">
        <v>115</v>
      </c>
      <c r="C89" s="22" t="s">
        <v>141</v>
      </c>
      <c r="D89" s="89" t="s">
        <v>11</v>
      </c>
      <c r="E89" s="74" t="s">
        <v>216</v>
      </c>
      <c r="F89" s="90">
        <v>71.5</v>
      </c>
      <c r="G89" s="67" t="s">
        <v>211</v>
      </c>
      <c r="H89" s="94">
        <v>415970</v>
      </c>
      <c r="I89" s="91">
        <v>0</v>
      </c>
      <c r="J89" s="118">
        <v>477422</v>
      </c>
      <c r="K89" s="117">
        <f>(J89-Table14[[#This Row],[Funding Request]])/Table14[[#This Row],[Funding Request]]</f>
        <v>0.14773180758227758</v>
      </c>
      <c r="L89" s="103"/>
    </row>
    <row r="90" spans="1:12" s="8" customFormat="1" x14ac:dyDescent="0.2">
      <c r="A90" s="21">
        <v>78</v>
      </c>
      <c r="B90" s="22" t="s">
        <v>142</v>
      </c>
      <c r="C90" s="22" t="s">
        <v>143</v>
      </c>
      <c r="D90" s="89" t="s">
        <v>14</v>
      </c>
      <c r="E90" s="74" t="s">
        <v>216</v>
      </c>
      <c r="F90" s="90">
        <v>71</v>
      </c>
      <c r="G90" s="67" t="s">
        <v>211</v>
      </c>
      <c r="H90" s="94">
        <v>96994</v>
      </c>
      <c r="I90" s="91">
        <v>0</v>
      </c>
      <c r="J90" s="118">
        <v>98334</v>
      </c>
      <c r="K90" s="117">
        <f>(J90-Table14[[#This Row],[Funding Request]])/Table14[[#This Row],[Funding Request]]</f>
        <v>1.3815287543559396E-2</v>
      </c>
    </row>
    <row r="91" spans="1:12" s="8" customFormat="1" x14ac:dyDescent="0.2">
      <c r="A91" s="21">
        <v>79</v>
      </c>
      <c r="B91" s="22" t="s">
        <v>142</v>
      </c>
      <c r="C91" s="22" t="s">
        <v>144</v>
      </c>
      <c r="D91" s="89" t="s">
        <v>11</v>
      </c>
      <c r="E91" s="74" t="s">
        <v>216</v>
      </c>
      <c r="F91" s="90">
        <v>70</v>
      </c>
      <c r="G91" s="67" t="s">
        <v>211</v>
      </c>
      <c r="H91" s="94">
        <v>153355</v>
      </c>
      <c r="I91" s="91">
        <v>0</v>
      </c>
      <c r="J91" s="118">
        <v>174928</v>
      </c>
      <c r="K91" s="117">
        <f>(J91-Table14[[#This Row],[Funding Request]])/Table14[[#This Row],[Funding Request]]</f>
        <v>0.14067360046949887</v>
      </c>
    </row>
    <row r="92" spans="1:12" s="8" customFormat="1" ht="29" x14ac:dyDescent="0.2">
      <c r="A92" s="21">
        <v>80</v>
      </c>
      <c r="B92" s="22" t="s">
        <v>113</v>
      </c>
      <c r="C92" s="22" t="s">
        <v>128</v>
      </c>
      <c r="D92" s="89" t="s">
        <v>11</v>
      </c>
      <c r="E92" s="74" t="s">
        <v>216</v>
      </c>
      <c r="F92" s="90">
        <v>69.25</v>
      </c>
      <c r="G92" s="67" t="s">
        <v>211</v>
      </c>
      <c r="H92" s="94">
        <v>289297</v>
      </c>
      <c r="I92" s="91">
        <v>0</v>
      </c>
      <c r="J92" s="118">
        <v>332068</v>
      </c>
      <c r="K92" s="117">
        <f>(J92-Table14[[#This Row],[Funding Request]])/Table14[[#This Row],[Funding Request]]</f>
        <v>0.14784460260562673</v>
      </c>
    </row>
    <row r="93" spans="1:12" s="8" customFormat="1" ht="57" x14ac:dyDescent="0.2">
      <c r="A93" s="21">
        <v>81</v>
      </c>
      <c r="B93" s="22" t="s">
        <v>145</v>
      </c>
      <c r="C93" s="22" t="s">
        <v>146</v>
      </c>
      <c r="D93" s="89" t="s">
        <v>11</v>
      </c>
      <c r="E93" s="74" t="s">
        <v>216</v>
      </c>
      <c r="F93" s="90">
        <v>65.25</v>
      </c>
      <c r="G93" s="67" t="s">
        <v>211</v>
      </c>
      <c r="H93" s="94">
        <v>402768</v>
      </c>
      <c r="I93" s="91">
        <v>0</v>
      </c>
      <c r="J93" s="118">
        <v>434599</v>
      </c>
      <c r="K93" s="117">
        <f>(J93-Table14[[#This Row],[Funding Request]])/Table14[[#This Row],[Funding Request]]</f>
        <v>7.903060819131609E-2</v>
      </c>
    </row>
    <row r="94" spans="1:12" s="8" customFormat="1" ht="29" x14ac:dyDescent="0.2">
      <c r="A94" s="21">
        <v>82</v>
      </c>
      <c r="B94" s="22" t="s">
        <v>147</v>
      </c>
      <c r="C94" s="22" t="s">
        <v>148</v>
      </c>
      <c r="D94" s="89" t="s">
        <v>11</v>
      </c>
      <c r="E94" s="74" t="s">
        <v>216</v>
      </c>
      <c r="F94" s="90">
        <v>59.5</v>
      </c>
      <c r="G94" s="67" t="s">
        <v>211</v>
      </c>
      <c r="H94" s="94">
        <v>320677</v>
      </c>
      <c r="I94" s="91">
        <v>0</v>
      </c>
      <c r="J94" s="118">
        <v>346213</v>
      </c>
      <c r="K94" s="117">
        <f>(J94-Table14[[#This Row],[Funding Request]])/Table14[[#This Row],[Funding Request]]</f>
        <v>7.963152954530571E-2</v>
      </c>
    </row>
    <row r="95" spans="1:12" s="8" customFormat="1" ht="29" x14ac:dyDescent="0.2">
      <c r="A95" s="21">
        <v>83</v>
      </c>
      <c r="B95" s="22" t="s">
        <v>147</v>
      </c>
      <c r="C95" s="22" t="s">
        <v>151</v>
      </c>
      <c r="D95" s="89" t="s">
        <v>11</v>
      </c>
      <c r="E95" s="74" t="s">
        <v>216</v>
      </c>
      <c r="F95" s="90">
        <v>49.5</v>
      </c>
      <c r="G95" s="67" t="s">
        <v>211</v>
      </c>
      <c r="H95" s="94">
        <v>40075</v>
      </c>
      <c r="I95" s="91">
        <v>0</v>
      </c>
      <c r="J95" s="118">
        <v>43351</v>
      </c>
      <c r="K95" s="117">
        <f>(J95-Table14[[#This Row],[Funding Request]])/Table14[[#This Row],[Funding Request]]</f>
        <v>8.1746724890829695E-2</v>
      </c>
    </row>
    <row r="96" spans="1:12" ht="29" x14ac:dyDescent="0.2">
      <c r="A96" s="21">
        <v>84</v>
      </c>
      <c r="B96" s="39" t="s">
        <v>163</v>
      </c>
      <c r="C96" s="39" t="s">
        <v>192</v>
      </c>
      <c r="D96" s="67" t="s">
        <v>180</v>
      </c>
      <c r="E96" s="74" t="s">
        <v>218</v>
      </c>
      <c r="F96" s="90" t="s">
        <v>214</v>
      </c>
      <c r="G96" s="67" t="s">
        <v>211</v>
      </c>
      <c r="H96" s="33">
        <v>2070881</v>
      </c>
      <c r="I96" s="91">
        <v>0</v>
      </c>
      <c r="J96" s="91">
        <v>0</v>
      </c>
      <c r="K96" s="119"/>
    </row>
    <row r="97" spans="1:11" s="8" customFormat="1" ht="29" x14ac:dyDescent="0.2">
      <c r="A97" s="21">
        <v>85</v>
      </c>
      <c r="B97" s="22" t="s">
        <v>153</v>
      </c>
      <c r="C97" s="22" t="s">
        <v>154</v>
      </c>
      <c r="D97" s="89" t="s">
        <v>11</v>
      </c>
      <c r="E97" s="74" t="s">
        <v>216</v>
      </c>
      <c r="F97" s="90">
        <v>39.5</v>
      </c>
      <c r="G97" s="67" t="s">
        <v>211</v>
      </c>
      <c r="H97" s="94">
        <v>259530</v>
      </c>
      <c r="I97" s="91">
        <v>0</v>
      </c>
      <c r="J97" s="91">
        <v>0</v>
      </c>
      <c r="K97" s="119"/>
    </row>
    <row r="98" spans="1:11" s="8" customFormat="1" ht="29" x14ac:dyDescent="0.2">
      <c r="A98" s="21">
        <v>86</v>
      </c>
      <c r="B98" s="22" t="s">
        <v>155</v>
      </c>
      <c r="C98" s="22" t="s">
        <v>156</v>
      </c>
      <c r="D98" s="89" t="s">
        <v>11</v>
      </c>
      <c r="E98" s="74" t="s">
        <v>216</v>
      </c>
      <c r="F98" s="90">
        <v>38</v>
      </c>
      <c r="G98" s="67" t="s">
        <v>211</v>
      </c>
      <c r="H98" s="94">
        <v>227078</v>
      </c>
      <c r="I98" s="91">
        <v>0</v>
      </c>
      <c r="J98" s="91">
        <v>0</v>
      </c>
      <c r="K98" s="119"/>
    </row>
    <row r="99" spans="1:11" s="8" customFormat="1" ht="29" x14ac:dyDescent="0.2">
      <c r="A99" s="21">
        <v>87</v>
      </c>
      <c r="B99" s="22" t="s">
        <v>157</v>
      </c>
      <c r="C99" s="22" t="s">
        <v>158</v>
      </c>
      <c r="D99" s="89" t="s">
        <v>14</v>
      </c>
      <c r="E99" s="74" t="s">
        <v>216</v>
      </c>
      <c r="F99" s="90">
        <v>25</v>
      </c>
      <c r="G99" s="67" t="s">
        <v>211</v>
      </c>
      <c r="H99" s="94">
        <v>176742</v>
      </c>
      <c r="I99" s="91">
        <v>0</v>
      </c>
      <c r="J99" s="91">
        <v>0</v>
      </c>
      <c r="K99" s="119"/>
    </row>
    <row r="100" spans="1:11" ht="29" x14ac:dyDescent="0.2">
      <c r="A100" s="21">
        <v>88</v>
      </c>
      <c r="B100" s="39" t="s">
        <v>177</v>
      </c>
      <c r="C100" s="39" t="s">
        <v>193</v>
      </c>
      <c r="D100" s="67" t="s">
        <v>11</v>
      </c>
      <c r="E100" s="74" t="s">
        <v>218</v>
      </c>
      <c r="F100" s="90">
        <v>106</v>
      </c>
      <c r="G100" s="67" t="s">
        <v>211</v>
      </c>
      <c r="H100" s="33">
        <v>436783</v>
      </c>
      <c r="I100" s="91">
        <v>0</v>
      </c>
      <c r="J100" s="91">
        <v>0</v>
      </c>
      <c r="K100" s="119"/>
    </row>
    <row r="101" spans="1:11" ht="29" x14ac:dyDescent="0.2">
      <c r="A101" s="21">
        <v>89</v>
      </c>
      <c r="B101" s="39" t="s">
        <v>163</v>
      </c>
      <c r="C101" s="39" t="s">
        <v>194</v>
      </c>
      <c r="D101" s="67" t="s">
        <v>180</v>
      </c>
      <c r="E101" s="74" t="s">
        <v>218</v>
      </c>
      <c r="F101" s="90" t="s">
        <v>214</v>
      </c>
      <c r="G101" s="67" t="s">
        <v>211</v>
      </c>
      <c r="H101" s="33">
        <v>887521</v>
      </c>
      <c r="I101" s="91">
        <v>0</v>
      </c>
      <c r="J101" s="91">
        <v>0</v>
      </c>
      <c r="K101" s="119"/>
    </row>
    <row r="102" spans="1:11" s="101" customFormat="1" ht="29" x14ac:dyDescent="0.2">
      <c r="A102" s="95">
        <v>90</v>
      </c>
      <c r="B102" s="96" t="s">
        <v>149</v>
      </c>
      <c r="C102" s="96" t="s">
        <v>150</v>
      </c>
      <c r="D102" s="97" t="s">
        <v>11</v>
      </c>
      <c r="E102" s="98" t="s">
        <v>216</v>
      </c>
      <c r="F102" s="99">
        <v>57.5</v>
      </c>
      <c r="G102" s="67" t="s">
        <v>211</v>
      </c>
      <c r="H102" s="100">
        <v>101463</v>
      </c>
      <c r="I102" s="91">
        <v>0</v>
      </c>
      <c r="J102" s="91">
        <v>0</v>
      </c>
      <c r="K102" s="119"/>
    </row>
    <row r="103" spans="1:11" s="101" customFormat="1" ht="29" x14ac:dyDescent="0.2">
      <c r="A103" s="95">
        <v>91</v>
      </c>
      <c r="B103" s="96" t="s">
        <v>115</v>
      </c>
      <c r="C103" s="96" t="s">
        <v>152</v>
      </c>
      <c r="D103" s="97" t="s">
        <v>11</v>
      </c>
      <c r="E103" s="98" t="s">
        <v>216</v>
      </c>
      <c r="F103" s="99">
        <v>49.5</v>
      </c>
      <c r="G103" s="67" t="s">
        <v>211</v>
      </c>
      <c r="H103" s="100">
        <v>83318</v>
      </c>
      <c r="I103" s="91">
        <v>0</v>
      </c>
      <c r="J103" s="91">
        <v>0</v>
      </c>
      <c r="K103" s="119"/>
    </row>
    <row r="104" spans="1:11" x14ac:dyDescent="0.2">
      <c r="A104" s="21">
        <v>92</v>
      </c>
      <c r="B104" s="39" t="s">
        <v>25</v>
      </c>
      <c r="C104" s="39" t="s">
        <v>189</v>
      </c>
      <c r="D104" s="67" t="s">
        <v>11</v>
      </c>
      <c r="E104" s="74" t="s">
        <v>218</v>
      </c>
      <c r="F104" s="90">
        <v>92</v>
      </c>
      <c r="G104" s="67" t="s">
        <v>211</v>
      </c>
      <c r="H104" s="33">
        <v>2000000</v>
      </c>
      <c r="I104" s="91">
        <v>0</v>
      </c>
      <c r="J104" s="91">
        <v>0</v>
      </c>
      <c r="K104" s="119"/>
    </row>
    <row r="105" spans="1:11" ht="29" x14ac:dyDescent="0.2">
      <c r="A105" s="38" t="s">
        <v>215</v>
      </c>
      <c r="B105" s="39" t="s">
        <v>149</v>
      </c>
      <c r="C105" s="39" t="s">
        <v>189</v>
      </c>
      <c r="D105" s="67" t="s">
        <v>11</v>
      </c>
      <c r="E105" s="74" t="s">
        <v>218</v>
      </c>
      <c r="F105" s="67">
        <v>76</v>
      </c>
      <c r="G105" s="67" t="s">
        <v>216</v>
      </c>
      <c r="H105" s="33">
        <v>195396</v>
      </c>
      <c r="I105" s="77">
        <v>0</v>
      </c>
      <c r="J105" s="77"/>
      <c r="K105" s="120"/>
    </row>
    <row r="106" spans="1:11" x14ac:dyDescent="0.2">
      <c r="A106" s="38" t="s">
        <v>214</v>
      </c>
      <c r="B106" s="39" t="s">
        <v>219</v>
      </c>
      <c r="C106" s="39" t="s">
        <v>220</v>
      </c>
      <c r="D106" s="67" t="s">
        <v>221</v>
      </c>
      <c r="E106" s="67" t="s">
        <v>214</v>
      </c>
      <c r="F106" s="67" t="s">
        <v>214</v>
      </c>
      <c r="G106" s="67" t="s">
        <v>211</v>
      </c>
      <c r="H106" s="33">
        <v>1414660</v>
      </c>
      <c r="I106" s="77">
        <v>0</v>
      </c>
      <c r="J106" s="116">
        <v>1414660</v>
      </c>
      <c r="K106" s="121"/>
    </row>
    <row r="107" spans="1:11" s="88" customFormat="1" ht="17" thickBot="1" x14ac:dyDescent="0.25">
      <c r="A107" s="83"/>
      <c r="B107" s="84"/>
      <c r="C107" s="84" t="s">
        <v>196</v>
      </c>
      <c r="D107" s="85"/>
      <c r="E107" s="86"/>
      <c r="F107" s="86"/>
      <c r="G107" s="86"/>
      <c r="H107" s="87">
        <f>SUM(H6:H103)</f>
        <v>30408103</v>
      </c>
      <c r="J107" s="110">
        <f>SUM(J6:J103)</f>
        <v>29018080</v>
      </c>
      <c r="K107" s="105"/>
    </row>
    <row r="108" spans="1:11" ht="17" thickTop="1" x14ac:dyDescent="0.2">
      <c r="A108" s="38"/>
      <c r="B108" s="39"/>
      <c r="C108" s="39" t="s">
        <v>195</v>
      </c>
      <c r="D108" s="40"/>
      <c r="E108" s="40"/>
      <c r="F108" s="40"/>
      <c r="G108" s="40"/>
      <c r="H108" s="33">
        <f>SUM(H6:H104)</f>
        <v>32408103</v>
      </c>
      <c r="J108" s="104">
        <f>SUM(J6:J106)</f>
        <v>30432740</v>
      </c>
      <c r="K108" s="107"/>
    </row>
    <row r="111" spans="1:11" x14ac:dyDescent="0.2">
      <c r="B111" s="37"/>
    </row>
    <row r="112" spans="1:11" x14ac:dyDescent="0.2">
      <c r="B112" s="37"/>
    </row>
    <row r="113" spans="1:3" x14ac:dyDescent="0.2">
      <c r="B113" s="37"/>
    </row>
    <row r="114" spans="1:3" x14ac:dyDescent="0.2">
      <c r="B114" s="37"/>
    </row>
    <row r="115" spans="1:3" x14ac:dyDescent="0.2">
      <c r="B115" s="37"/>
    </row>
    <row r="117" spans="1:3" x14ac:dyDescent="0.2">
      <c r="B117" s="63"/>
    </row>
    <row r="119" spans="1:3" ht="33" customHeight="1" x14ac:dyDescent="0.2">
      <c r="A119" s="64"/>
      <c r="B119" s="62"/>
      <c r="C119" s="37"/>
    </row>
    <row r="120" spans="1:3" ht="32" customHeight="1" x14ac:dyDescent="0.2">
      <c r="A120" s="64"/>
      <c r="B120" s="37"/>
    </row>
    <row r="335" spans="1:71" s="37" customFormat="1" x14ac:dyDescent="0.2">
      <c r="A335" s="26"/>
      <c r="B335" s="26"/>
      <c r="C335" s="26"/>
      <c r="D335" s="26"/>
      <c r="E335" s="26"/>
      <c r="F335" s="26"/>
      <c r="G335" s="26"/>
      <c r="I335"/>
      <c r="J335"/>
      <c r="K335" s="108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  <c r="BQ335"/>
      <c r="BR335"/>
      <c r="BS335"/>
    </row>
    <row r="336" spans="1:71" s="37" customFormat="1" x14ac:dyDescent="0.2">
      <c r="A336" s="26"/>
      <c r="B336" s="26"/>
      <c r="C336" s="26"/>
      <c r="D336" s="26"/>
      <c r="E336" s="26"/>
      <c r="F336" s="26"/>
      <c r="G336" s="26"/>
      <c r="I336"/>
      <c r="J336"/>
      <c r="K336" s="108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  <c r="BQ336"/>
      <c r="BR336"/>
      <c r="BS336"/>
    </row>
    <row r="337" spans="1:71" s="37" customFormat="1" x14ac:dyDescent="0.2">
      <c r="A337" s="26"/>
      <c r="B337" s="26"/>
      <c r="C337" s="26"/>
      <c r="D337" s="26"/>
      <c r="E337" s="26"/>
      <c r="F337" s="26"/>
      <c r="G337" s="26"/>
      <c r="I337"/>
      <c r="J337"/>
      <c r="K337" s="108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  <c r="BP337"/>
      <c r="BQ337"/>
      <c r="BR337"/>
      <c r="BS337"/>
    </row>
    <row r="338" spans="1:71" s="37" customFormat="1" x14ac:dyDescent="0.2">
      <c r="A338" s="26"/>
      <c r="B338" s="26"/>
      <c r="C338" s="26"/>
      <c r="D338" s="26"/>
      <c r="E338" s="26"/>
      <c r="F338" s="26"/>
      <c r="G338" s="26"/>
      <c r="I338"/>
      <c r="J338"/>
      <c r="K338" s="10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  <c r="BP338"/>
      <c r="BQ338"/>
      <c r="BR338"/>
      <c r="BS338"/>
    </row>
    <row r="339" spans="1:71" s="37" customFormat="1" x14ac:dyDescent="0.2">
      <c r="A339" s="26"/>
      <c r="B339" s="26"/>
      <c r="C339" s="26"/>
      <c r="D339" s="26"/>
      <c r="E339" s="26"/>
      <c r="F339" s="26"/>
      <c r="G339" s="26"/>
      <c r="I339"/>
      <c r="J339"/>
      <c r="K339" s="108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  <c r="BQ339"/>
      <c r="BR339"/>
      <c r="BS339"/>
    </row>
    <row r="340" spans="1:71" s="37" customFormat="1" x14ac:dyDescent="0.2">
      <c r="A340" s="26"/>
      <c r="B340" s="26"/>
      <c r="C340" s="26"/>
      <c r="D340" s="26"/>
      <c r="E340" s="26"/>
      <c r="F340" s="26"/>
      <c r="G340" s="26"/>
      <c r="I340"/>
      <c r="J340"/>
      <c r="K340" s="108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  <c r="BP340"/>
      <c r="BQ340"/>
      <c r="BR340"/>
      <c r="BS340"/>
    </row>
    <row r="341" spans="1:71" s="37" customFormat="1" x14ac:dyDescent="0.2">
      <c r="A341" s="26"/>
      <c r="B341" s="26"/>
      <c r="C341" s="26"/>
      <c r="D341" s="26"/>
      <c r="E341" s="26"/>
      <c r="F341" s="26"/>
      <c r="G341" s="26"/>
      <c r="I341"/>
      <c r="J341"/>
      <c r="K341" s="108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  <c r="BQ341"/>
      <c r="BR341"/>
      <c r="BS341"/>
    </row>
    <row r="342" spans="1:71" s="37" customFormat="1" x14ac:dyDescent="0.2">
      <c r="A342" s="26"/>
      <c r="B342" s="26"/>
      <c r="C342" s="26"/>
      <c r="D342" s="26"/>
      <c r="E342" s="26"/>
      <c r="F342" s="26"/>
      <c r="G342" s="26"/>
      <c r="I342"/>
      <c r="J342"/>
      <c r="K342" s="108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/>
      <c r="BR342"/>
      <c r="BS342"/>
    </row>
    <row r="343" spans="1:71" s="37" customFormat="1" x14ac:dyDescent="0.2">
      <c r="A343" s="26"/>
      <c r="B343" s="26"/>
      <c r="C343" s="26"/>
      <c r="D343" s="26"/>
      <c r="E343" s="26"/>
      <c r="F343" s="26"/>
      <c r="G343" s="26"/>
      <c r="I343"/>
      <c r="J343"/>
      <c r="K343" s="108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BR343"/>
      <c r="BS343"/>
    </row>
    <row r="344" spans="1:71" s="37" customFormat="1" x14ac:dyDescent="0.2">
      <c r="A344" s="26"/>
      <c r="B344" s="26"/>
      <c r="C344" s="26"/>
      <c r="D344" s="26"/>
      <c r="E344" s="26"/>
      <c r="F344" s="26"/>
      <c r="G344" s="26"/>
      <c r="I344"/>
      <c r="J344"/>
      <c r="K344" s="108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  <c r="BP344"/>
      <c r="BQ344"/>
      <c r="BR344"/>
      <c r="BS344"/>
    </row>
    <row r="345" spans="1:71" s="37" customFormat="1" x14ac:dyDescent="0.2">
      <c r="A345" s="26"/>
      <c r="B345" s="26"/>
      <c r="C345" s="26"/>
      <c r="D345" s="26"/>
      <c r="E345" s="26"/>
      <c r="F345" s="26"/>
      <c r="G345" s="26"/>
      <c r="I345"/>
      <c r="J345"/>
      <c r="K345" s="108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  <c r="BQ345"/>
      <c r="BR345"/>
      <c r="BS345"/>
    </row>
    <row r="346" spans="1:71" s="37" customFormat="1" x14ac:dyDescent="0.2">
      <c r="A346" s="26"/>
      <c r="B346" s="26"/>
      <c r="C346" s="26"/>
      <c r="D346" s="26"/>
      <c r="E346" s="26"/>
      <c r="F346" s="26"/>
      <c r="G346" s="26"/>
      <c r="I346"/>
      <c r="J346"/>
      <c r="K346" s="108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  <c r="BS346"/>
    </row>
    <row r="347" spans="1:71" s="37" customFormat="1" x14ac:dyDescent="0.2">
      <c r="A347" s="26"/>
      <c r="B347" s="26"/>
      <c r="C347" s="26"/>
      <c r="D347" s="26"/>
      <c r="E347" s="26"/>
      <c r="F347" s="26"/>
      <c r="G347" s="26"/>
      <c r="I347"/>
      <c r="J347"/>
      <c r="K347" s="108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/>
      <c r="BR347"/>
      <c r="BS347"/>
    </row>
    <row r="348" spans="1:71" s="37" customFormat="1" x14ac:dyDescent="0.2">
      <c r="A348" s="26"/>
      <c r="B348" s="26"/>
      <c r="C348" s="26"/>
      <c r="D348" s="26"/>
      <c r="E348" s="26"/>
      <c r="F348" s="26"/>
      <c r="G348" s="26"/>
      <c r="I348"/>
      <c r="J348"/>
      <c r="K348" s="10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  <c r="BS348"/>
    </row>
    <row r="349" spans="1:71" s="37" customFormat="1" x14ac:dyDescent="0.2">
      <c r="A349" s="26"/>
      <c r="B349" s="26"/>
      <c r="C349" s="26"/>
      <c r="D349" s="26"/>
      <c r="E349" s="26"/>
      <c r="F349" s="26"/>
      <c r="G349" s="26"/>
      <c r="I349"/>
      <c r="J349"/>
      <c r="K349" s="108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  <c r="BR349"/>
      <c r="BS349"/>
    </row>
    <row r="350" spans="1:71" s="37" customFormat="1" x14ac:dyDescent="0.2">
      <c r="A350" s="26"/>
      <c r="B350" s="26"/>
      <c r="C350" s="26"/>
      <c r="D350" s="26"/>
      <c r="E350" s="26"/>
      <c r="F350" s="26"/>
      <c r="G350" s="26"/>
      <c r="I350"/>
      <c r="J350"/>
      <c r="K350" s="108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  <c r="BS350"/>
    </row>
    <row r="351" spans="1:71" s="37" customFormat="1" x14ac:dyDescent="0.2">
      <c r="A351" s="26"/>
      <c r="B351" s="26"/>
      <c r="C351" s="26"/>
      <c r="D351" s="26"/>
      <c r="E351" s="26"/>
      <c r="F351" s="26"/>
      <c r="G351" s="26"/>
      <c r="I351"/>
      <c r="J351"/>
      <c r="K351" s="108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  <c r="BR351"/>
      <c r="BS351"/>
    </row>
    <row r="352" spans="1:71" s="37" customFormat="1" x14ac:dyDescent="0.2">
      <c r="A352" s="26"/>
      <c r="B352" s="26"/>
      <c r="C352" s="26"/>
      <c r="D352" s="26"/>
      <c r="E352" s="26"/>
      <c r="F352" s="26"/>
      <c r="G352" s="26"/>
      <c r="I352"/>
      <c r="J352"/>
      <c r="K352" s="108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</row>
    <row r="353" spans="1:71" s="37" customFormat="1" x14ac:dyDescent="0.2">
      <c r="A353" s="26"/>
      <c r="B353" s="26"/>
      <c r="C353" s="26"/>
      <c r="D353" s="26"/>
      <c r="E353" s="26"/>
      <c r="F353" s="26"/>
      <c r="G353" s="26"/>
      <c r="I353"/>
      <c r="J353"/>
      <c r="K353" s="108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  <c r="BR353"/>
      <c r="BS353"/>
    </row>
    <row r="354" spans="1:71" s="37" customFormat="1" x14ac:dyDescent="0.2">
      <c r="A354" s="26"/>
      <c r="B354" s="26"/>
      <c r="C354" s="26"/>
      <c r="D354" s="26"/>
      <c r="E354" s="26"/>
      <c r="F354" s="26"/>
      <c r="G354" s="26"/>
      <c r="I354"/>
      <c r="J354"/>
      <c r="K354" s="108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  <c r="BS354"/>
    </row>
    <row r="355" spans="1:71" s="37" customFormat="1" x14ac:dyDescent="0.2">
      <c r="A355" s="26"/>
      <c r="B355" s="26"/>
      <c r="C355" s="26"/>
      <c r="D355" s="26"/>
      <c r="E355" s="26"/>
      <c r="F355" s="26"/>
      <c r="G355" s="26"/>
      <c r="I355"/>
      <c r="J355"/>
      <c r="K355" s="108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  <c r="BR355"/>
      <c r="BS355"/>
    </row>
    <row r="356" spans="1:71" s="37" customFormat="1" x14ac:dyDescent="0.2">
      <c r="A356" s="26"/>
      <c r="B356" s="26"/>
      <c r="C356" s="26"/>
      <c r="D356" s="26"/>
      <c r="E356" s="26"/>
      <c r="F356" s="26"/>
      <c r="G356" s="26"/>
      <c r="I356"/>
      <c r="J356"/>
      <c r="K356" s="108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  <c r="BS356"/>
    </row>
    <row r="357" spans="1:71" s="37" customFormat="1" x14ac:dyDescent="0.2">
      <c r="A357" s="26"/>
      <c r="B357" s="26"/>
      <c r="C357" s="26"/>
      <c r="D357" s="26"/>
      <c r="E357" s="26"/>
      <c r="F357" s="26"/>
      <c r="G357" s="26"/>
      <c r="I357"/>
      <c r="J357"/>
      <c r="K357" s="108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  <c r="BR357"/>
      <c r="BS357"/>
    </row>
    <row r="358" spans="1:71" s="37" customFormat="1" x14ac:dyDescent="0.2">
      <c r="A358" s="26"/>
      <c r="B358" s="26"/>
      <c r="C358" s="26"/>
      <c r="D358" s="26"/>
      <c r="E358" s="26"/>
      <c r="F358" s="26"/>
      <c r="G358" s="26"/>
      <c r="I358"/>
      <c r="J358"/>
      <c r="K358" s="10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  <c r="BS358"/>
    </row>
    <row r="359" spans="1:71" s="37" customFormat="1" x14ac:dyDescent="0.2">
      <c r="A359" s="26"/>
      <c r="B359" s="26"/>
      <c r="C359" s="26"/>
      <c r="D359" s="26"/>
      <c r="E359" s="26"/>
      <c r="F359" s="26"/>
      <c r="G359" s="26"/>
      <c r="I359"/>
      <c r="J359"/>
      <c r="K359" s="108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  <c r="BR359"/>
      <c r="BS359"/>
    </row>
    <row r="360" spans="1:71" s="37" customFormat="1" x14ac:dyDescent="0.2">
      <c r="A360" s="26"/>
      <c r="B360" s="26"/>
      <c r="C360" s="26"/>
      <c r="D360" s="26"/>
      <c r="E360" s="26"/>
      <c r="F360" s="26"/>
      <c r="G360" s="26"/>
      <c r="I360"/>
      <c r="J360"/>
      <c r="K360" s="108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BR360"/>
      <c r="BS360"/>
    </row>
    <row r="361" spans="1:71" s="37" customFormat="1" x14ac:dyDescent="0.2">
      <c r="A361" s="26"/>
      <c r="B361" s="26"/>
      <c r="C361" s="26"/>
      <c r="D361" s="26"/>
      <c r="E361" s="26"/>
      <c r="F361" s="26"/>
      <c r="G361" s="26"/>
      <c r="I361"/>
      <c r="J361"/>
      <c r="K361" s="108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  <c r="BQ361"/>
      <c r="BR361"/>
      <c r="BS361"/>
    </row>
    <row r="362" spans="1:71" s="37" customFormat="1" x14ac:dyDescent="0.2">
      <c r="A362" s="26"/>
      <c r="B362" s="26"/>
      <c r="C362" s="26"/>
      <c r="D362" s="26"/>
      <c r="E362" s="26"/>
      <c r="F362" s="26"/>
      <c r="G362" s="26"/>
      <c r="I362"/>
      <c r="J362"/>
      <c r="K362" s="108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BR362"/>
      <c r="BS362"/>
    </row>
    <row r="363" spans="1:71" s="37" customFormat="1" x14ac:dyDescent="0.2">
      <c r="A363" s="26"/>
      <c r="B363" s="26"/>
      <c r="C363" s="26"/>
      <c r="D363" s="26"/>
      <c r="E363" s="26"/>
      <c r="F363" s="26"/>
      <c r="G363" s="26"/>
      <c r="I363"/>
      <c r="J363"/>
      <c r="K363" s="108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/>
      <c r="BR363"/>
      <c r="BS363"/>
    </row>
    <row r="364" spans="1:71" s="37" customFormat="1" x14ac:dyDescent="0.2">
      <c r="A364" s="26"/>
      <c r="B364" s="26"/>
      <c r="C364" s="26"/>
      <c r="D364" s="26"/>
      <c r="E364" s="26"/>
      <c r="F364" s="26"/>
      <c r="G364" s="26"/>
      <c r="I364"/>
      <c r="J364"/>
      <c r="K364" s="108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  <c r="BS364"/>
    </row>
    <row r="365" spans="1:71" s="37" customFormat="1" x14ac:dyDescent="0.2">
      <c r="A365" s="26"/>
      <c r="B365" s="26"/>
      <c r="C365" s="26"/>
      <c r="D365" s="26"/>
      <c r="E365" s="26"/>
      <c r="F365" s="26"/>
      <c r="G365" s="26"/>
      <c r="I365"/>
      <c r="J365"/>
      <c r="K365" s="108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  <c r="BR365"/>
      <c r="BS365"/>
    </row>
    <row r="366" spans="1:71" s="37" customFormat="1" x14ac:dyDescent="0.2">
      <c r="A366" s="26"/>
      <c r="B366" s="26"/>
      <c r="C366" s="26"/>
      <c r="D366" s="26"/>
      <c r="E366" s="26"/>
      <c r="F366" s="26"/>
      <c r="G366" s="26"/>
      <c r="I366"/>
      <c r="J366"/>
      <c r="K366" s="108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BR366"/>
      <c r="BS366"/>
    </row>
    <row r="367" spans="1:71" s="37" customFormat="1" x14ac:dyDescent="0.2">
      <c r="A367" s="26"/>
      <c r="B367" s="26"/>
      <c r="C367" s="26"/>
      <c r="D367" s="26"/>
      <c r="E367" s="26"/>
      <c r="F367" s="26"/>
      <c r="G367" s="26"/>
      <c r="I367"/>
      <c r="J367"/>
      <c r="K367" s="108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  <c r="BP367"/>
      <c r="BQ367"/>
      <c r="BR367"/>
      <c r="BS367"/>
    </row>
    <row r="368" spans="1:71" s="37" customFormat="1" x14ac:dyDescent="0.2">
      <c r="A368" s="26"/>
      <c r="B368" s="26"/>
      <c r="C368" s="26"/>
      <c r="D368" s="26"/>
      <c r="E368" s="26"/>
      <c r="F368" s="26"/>
      <c r="G368" s="26"/>
      <c r="I368"/>
      <c r="J368"/>
      <c r="K368" s="10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  <c r="BP368"/>
      <c r="BQ368"/>
      <c r="BR368"/>
      <c r="BS368"/>
    </row>
    <row r="369" spans="1:71" s="37" customFormat="1" x14ac:dyDescent="0.2">
      <c r="A369" s="26"/>
      <c r="B369" s="26"/>
      <c r="C369" s="26"/>
      <c r="D369" s="26"/>
      <c r="E369" s="26"/>
      <c r="F369" s="26"/>
      <c r="G369" s="26"/>
      <c r="I369"/>
      <c r="J369"/>
      <c r="K369" s="108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  <c r="BG369"/>
      <c r="BH369"/>
      <c r="BI369"/>
      <c r="BJ369"/>
      <c r="BK369"/>
      <c r="BL369"/>
      <c r="BM369"/>
      <c r="BN369"/>
      <c r="BO369"/>
      <c r="BP369"/>
      <c r="BQ369"/>
      <c r="BR369"/>
      <c r="BS369"/>
    </row>
    <row r="370" spans="1:71" s="37" customFormat="1" x14ac:dyDescent="0.2">
      <c r="A370" s="26"/>
      <c r="B370" s="26"/>
      <c r="C370" s="26"/>
      <c r="D370" s="26"/>
      <c r="E370" s="26"/>
      <c r="F370" s="26"/>
      <c r="G370" s="26"/>
      <c r="I370"/>
      <c r="J370"/>
      <c r="K370" s="108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/>
      <c r="BF370"/>
      <c r="BG370"/>
      <c r="BH370"/>
      <c r="BI370"/>
      <c r="BJ370"/>
      <c r="BK370"/>
      <c r="BL370"/>
      <c r="BM370"/>
      <c r="BN370"/>
      <c r="BO370"/>
      <c r="BP370"/>
      <c r="BQ370"/>
      <c r="BR370"/>
      <c r="BS370"/>
    </row>
    <row r="371" spans="1:71" s="37" customFormat="1" x14ac:dyDescent="0.2">
      <c r="A371" s="26"/>
      <c r="B371" s="26"/>
      <c r="C371" s="26"/>
      <c r="D371" s="26"/>
      <c r="E371" s="26"/>
      <c r="F371" s="26"/>
      <c r="G371" s="26"/>
      <c r="I371"/>
      <c r="J371"/>
      <c r="K371" s="108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  <c r="BL371"/>
      <c r="BM371"/>
      <c r="BN371"/>
      <c r="BO371"/>
      <c r="BP371"/>
      <c r="BQ371"/>
      <c r="BR371"/>
      <c r="BS371"/>
    </row>
    <row r="372" spans="1:71" s="37" customFormat="1" x14ac:dyDescent="0.2">
      <c r="A372" s="26"/>
      <c r="B372" s="26"/>
      <c r="C372" s="26"/>
      <c r="D372" s="26"/>
      <c r="E372" s="26"/>
      <c r="F372" s="26"/>
      <c r="G372" s="26"/>
      <c r="I372"/>
      <c r="J372"/>
      <c r="K372" s="108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  <c r="BQ372"/>
      <c r="BR372"/>
      <c r="BS372"/>
    </row>
    <row r="373" spans="1:71" s="37" customFormat="1" x14ac:dyDescent="0.2">
      <c r="A373" s="26"/>
      <c r="B373" s="26"/>
      <c r="C373" s="26"/>
      <c r="D373" s="26"/>
      <c r="E373" s="26"/>
      <c r="F373" s="26"/>
      <c r="G373" s="26"/>
      <c r="I373"/>
      <c r="J373"/>
      <c r="K373" s="108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  <c r="BP373"/>
      <c r="BQ373"/>
      <c r="BR373"/>
      <c r="BS373"/>
    </row>
    <row r="374" spans="1:71" s="37" customFormat="1" x14ac:dyDescent="0.2">
      <c r="A374" s="26"/>
      <c r="B374" s="26"/>
      <c r="C374" s="26"/>
      <c r="D374" s="26"/>
      <c r="E374" s="26"/>
      <c r="F374" s="26"/>
      <c r="G374" s="26"/>
      <c r="I374"/>
      <c r="J374"/>
      <c r="K374" s="108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  <c r="BR374"/>
      <c r="BS374"/>
    </row>
    <row r="375" spans="1:71" s="37" customFormat="1" x14ac:dyDescent="0.2">
      <c r="A375" s="26"/>
      <c r="B375" s="26"/>
      <c r="C375" s="26"/>
      <c r="D375" s="26"/>
      <c r="E375" s="26"/>
      <c r="F375" s="26"/>
      <c r="G375" s="26"/>
      <c r="I375"/>
      <c r="J375"/>
      <c r="K375" s="108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  <c r="BP375"/>
      <c r="BQ375"/>
      <c r="BR375"/>
      <c r="BS375"/>
    </row>
    <row r="376" spans="1:71" s="37" customFormat="1" x14ac:dyDescent="0.2">
      <c r="A376" s="26"/>
      <c r="B376" s="26"/>
      <c r="C376" s="26"/>
      <c r="D376" s="26"/>
      <c r="E376" s="26"/>
      <c r="F376" s="26"/>
      <c r="G376" s="26"/>
      <c r="I376"/>
      <c r="J376"/>
      <c r="K376" s="108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  <c r="BR376"/>
      <c r="BS376"/>
    </row>
    <row r="377" spans="1:71" s="37" customFormat="1" x14ac:dyDescent="0.2">
      <c r="A377" s="26"/>
      <c r="B377" s="26"/>
      <c r="C377" s="26"/>
      <c r="D377" s="26"/>
      <c r="E377" s="26"/>
      <c r="F377" s="26"/>
      <c r="G377" s="26"/>
      <c r="I377"/>
      <c r="J377"/>
      <c r="K377" s="108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  <c r="BG377"/>
      <c r="BH377"/>
      <c r="BI377"/>
      <c r="BJ377"/>
      <c r="BK377"/>
      <c r="BL377"/>
      <c r="BM377"/>
      <c r="BN377"/>
      <c r="BO377"/>
      <c r="BP377"/>
      <c r="BQ377"/>
      <c r="BR377"/>
      <c r="BS377"/>
    </row>
    <row r="378" spans="1:71" s="37" customFormat="1" x14ac:dyDescent="0.2">
      <c r="A378" s="26"/>
      <c r="B378" s="26"/>
      <c r="C378" s="26"/>
      <c r="D378" s="26"/>
      <c r="E378" s="26"/>
      <c r="F378" s="26"/>
      <c r="G378" s="26"/>
      <c r="I378"/>
      <c r="J378"/>
      <c r="K378" s="10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  <c r="BG378"/>
      <c r="BH378"/>
      <c r="BI378"/>
      <c r="BJ378"/>
      <c r="BK378"/>
      <c r="BL378"/>
      <c r="BM378"/>
      <c r="BN378"/>
      <c r="BO378"/>
      <c r="BP378"/>
      <c r="BQ378"/>
      <c r="BR378"/>
      <c r="BS378"/>
    </row>
    <row r="379" spans="1:71" s="37" customFormat="1" x14ac:dyDescent="0.2">
      <c r="A379" s="26"/>
      <c r="B379" s="26"/>
      <c r="C379" s="26"/>
      <c r="D379" s="26"/>
      <c r="E379" s="26"/>
      <c r="F379" s="26"/>
      <c r="G379" s="26"/>
      <c r="I379"/>
      <c r="J379"/>
      <c r="K379" s="108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/>
      <c r="BF379"/>
      <c r="BG379"/>
      <c r="BH379"/>
      <c r="BI379"/>
      <c r="BJ379"/>
      <c r="BK379"/>
      <c r="BL379"/>
      <c r="BM379"/>
      <c r="BN379"/>
      <c r="BO379"/>
      <c r="BP379"/>
      <c r="BQ379"/>
      <c r="BR379"/>
      <c r="BS379"/>
    </row>
    <row r="380" spans="1:71" s="37" customFormat="1" x14ac:dyDescent="0.2">
      <c r="A380" s="26"/>
      <c r="B380" s="26"/>
      <c r="C380" s="26"/>
      <c r="D380" s="26"/>
      <c r="E380" s="26"/>
      <c r="F380" s="26"/>
      <c r="G380" s="26"/>
      <c r="I380"/>
      <c r="J380"/>
      <c r="K380" s="108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/>
      <c r="BF380"/>
      <c r="BG380"/>
      <c r="BH380"/>
      <c r="BI380"/>
      <c r="BJ380"/>
      <c r="BK380"/>
      <c r="BL380"/>
      <c r="BM380"/>
      <c r="BN380"/>
      <c r="BO380"/>
      <c r="BP380"/>
      <c r="BQ380"/>
      <c r="BR380"/>
      <c r="BS380"/>
    </row>
    <row r="381" spans="1:71" s="37" customFormat="1" x14ac:dyDescent="0.2">
      <c r="A381" s="26"/>
      <c r="B381" s="26"/>
      <c r="C381" s="26"/>
      <c r="D381" s="26"/>
      <c r="E381" s="26"/>
      <c r="F381" s="26"/>
      <c r="G381" s="26"/>
      <c r="I381"/>
      <c r="J381"/>
      <c r="K381" s="108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/>
      <c r="BG381"/>
      <c r="BH381"/>
      <c r="BI381"/>
      <c r="BJ381"/>
      <c r="BK381"/>
      <c r="BL381"/>
      <c r="BM381"/>
      <c r="BN381"/>
      <c r="BO381"/>
      <c r="BP381"/>
      <c r="BQ381"/>
      <c r="BR381"/>
      <c r="BS381"/>
    </row>
    <row r="382" spans="1:71" s="37" customFormat="1" x14ac:dyDescent="0.2">
      <c r="A382" s="26"/>
      <c r="B382" s="26"/>
      <c r="C382" s="26"/>
      <c r="D382" s="26"/>
      <c r="E382" s="26"/>
      <c r="F382" s="26"/>
      <c r="G382" s="26"/>
      <c r="I382"/>
      <c r="J382"/>
      <c r="K382" s="108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/>
      <c r="BG382"/>
      <c r="BH382"/>
      <c r="BI382"/>
      <c r="BJ382"/>
      <c r="BK382"/>
      <c r="BL382"/>
      <c r="BM382"/>
      <c r="BN382"/>
      <c r="BO382"/>
      <c r="BP382"/>
      <c r="BQ382"/>
      <c r="BR382"/>
      <c r="BS382"/>
    </row>
    <row r="383" spans="1:71" s="37" customFormat="1" x14ac:dyDescent="0.2">
      <c r="A383" s="26"/>
      <c r="B383" s="26"/>
      <c r="C383" s="26"/>
      <c r="D383" s="26"/>
      <c r="E383" s="26"/>
      <c r="F383" s="26"/>
      <c r="G383" s="26"/>
      <c r="I383"/>
      <c r="J383"/>
      <c r="K383" s="108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/>
      <c r="BF383"/>
      <c r="BG383"/>
      <c r="BH383"/>
      <c r="BI383"/>
      <c r="BJ383"/>
      <c r="BK383"/>
      <c r="BL383"/>
      <c r="BM383"/>
      <c r="BN383"/>
      <c r="BO383"/>
      <c r="BP383"/>
      <c r="BQ383"/>
      <c r="BR383"/>
      <c r="BS383"/>
    </row>
    <row r="384" spans="1:71" s="37" customFormat="1" x14ac:dyDescent="0.2">
      <c r="A384" s="26"/>
      <c r="B384" s="26"/>
      <c r="C384" s="26"/>
      <c r="D384" s="26"/>
      <c r="E384" s="26"/>
      <c r="F384" s="26"/>
      <c r="G384" s="26"/>
      <c r="I384"/>
      <c r="J384"/>
      <c r="K384" s="108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  <c r="BG384"/>
      <c r="BH384"/>
      <c r="BI384"/>
      <c r="BJ384"/>
      <c r="BK384"/>
      <c r="BL384"/>
      <c r="BM384"/>
      <c r="BN384"/>
      <c r="BO384"/>
      <c r="BP384"/>
      <c r="BQ384"/>
      <c r="BR384"/>
      <c r="BS384"/>
    </row>
    <row r="385" spans="1:71" s="37" customFormat="1" x14ac:dyDescent="0.2">
      <c r="A385" s="26"/>
      <c r="B385" s="26"/>
      <c r="C385" s="26"/>
      <c r="D385" s="26"/>
      <c r="E385" s="26"/>
      <c r="F385" s="26"/>
      <c r="G385" s="26"/>
      <c r="I385"/>
      <c r="J385"/>
      <c r="K385" s="108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  <c r="BG385"/>
      <c r="BH385"/>
      <c r="BI385"/>
      <c r="BJ385"/>
      <c r="BK385"/>
      <c r="BL385"/>
      <c r="BM385"/>
      <c r="BN385"/>
      <c r="BO385"/>
      <c r="BP385"/>
      <c r="BQ385"/>
      <c r="BR385"/>
      <c r="BS385"/>
    </row>
    <row r="386" spans="1:71" s="37" customFormat="1" x14ac:dyDescent="0.2">
      <c r="A386" s="26"/>
      <c r="B386" s="26"/>
      <c r="C386" s="26"/>
      <c r="D386" s="26"/>
      <c r="E386" s="26"/>
      <c r="F386" s="26"/>
      <c r="G386" s="26"/>
      <c r="I386"/>
      <c r="J386"/>
      <c r="K386" s="108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  <c r="BP386"/>
      <c r="BQ386"/>
      <c r="BR386"/>
      <c r="BS386"/>
    </row>
    <row r="387" spans="1:71" s="37" customFormat="1" x14ac:dyDescent="0.2">
      <c r="A387" s="26"/>
      <c r="B387" s="26"/>
      <c r="C387" s="26"/>
      <c r="D387" s="26"/>
      <c r="E387" s="26"/>
      <c r="F387" s="26"/>
      <c r="G387" s="26"/>
      <c r="I387"/>
      <c r="J387"/>
      <c r="K387" s="108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  <c r="BP387"/>
      <c r="BQ387"/>
      <c r="BR387"/>
      <c r="BS387"/>
    </row>
    <row r="388" spans="1:71" s="37" customFormat="1" x14ac:dyDescent="0.2">
      <c r="A388" s="26"/>
      <c r="B388" s="26"/>
      <c r="C388" s="26"/>
      <c r="D388" s="26"/>
      <c r="E388" s="26"/>
      <c r="F388" s="26"/>
      <c r="G388" s="26"/>
      <c r="I388"/>
      <c r="J388"/>
      <c r="K388" s="10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  <c r="BP388"/>
      <c r="BQ388"/>
      <c r="BR388"/>
      <c r="BS388"/>
    </row>
    <row r="389" spans="1:71" s="37" customFormat="1" x14ac:dyDescent="0.2">
      <c r="A389" s="26"/>
      <c r="B389" s="26"/>
      <c r="C389" s="26"/>
      <c r="D389" s="26"/>
      <c r="E389" s="26"/>
      <c r="F389" s="26"/>
      <c r="G389" s="26"/>
      <c r="I389"/>
      <c r="J389"/>
      <c r="K389" s="108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  <c r="BG389"/>
      <c r="BH389"/>
      <c r="BI389"/>
      <c r="BJ389"/>
      <c r="BK389"/>
      <c r="BL389"/>
      <c r="BM389"/>
      <c r="BN389"/>
      <c r="BO389"/>
      <c r="BP389"/>
      <c r="BQ389"/>
      <c r="BR389"/>
      <c r="BS389"/>
    </row>
    <row r="390" spans="1:71" s="37" customFormat="1" x14ac:dyDescent="0.2">
      <c r="A390" s="26"/>
      <c r="B390" s="26"/>
      <c r="C390" s="26"/>
      <c r="D390" s="26"/>
      <c r="E390" s="26"/>
      <c r="F390" s="26"/>
      <c r="G390" s="26"/>
      <c r="I390"/>
      <c r="J390"/>
      <c r="K390" s="108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  <c r="BG390"/>
      <c r="BH390"/>
      <c r="BI390"/>
      <c r="BJ390"/>
      <c r="BK390"/>
      <c r="BL390"/>
      <c r="BM390"/>
      <c r="BN390"/>
      <c r="BO390"/>
      <c r="BP390"/>
      <c r="BQ390"/>
      <c r="BR390"/>
      <c r="BS390"/>
    </row>
    <row r="391" spans="1:71" s="37" customFormat="1" x14ac:dyDescent="0.2">
      <c r="A391" s="26"/>
      <c r="B391" s="26"/>
      <c r="C391" s="26"/>
      <c r="D391" s="26"/>
      <c r="E391" s="26"/>
      <c r="F391" s="26"/>
      <c r="G391" s="26"/>
      <c r="I391"/>
      <c r="J391"/>
      <c r="K391" s="108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  <c r="BG391"/>
      <c r="BH391"/>
      <c r="BI391"/>
      <c r="BJ391"/>
      <c r="BK391"/>
      <c r="BL391"/>
      <c r="BM391"/>
      <c r="BN391"/>
      <c r="BO391"/>
      <c r="BP391"/>
      <c r="BQ391"/>
      <c r="BR391"/>
      <c r="BS391"/>
    </row>
    <row r="392" spans="1:71" s="37" customFormat="1" x14ac:dyDescent="0.2">
      <c r="A392" s="26"/>
      <c r="B392" s="26"/>
      <c r="C392" s="26"/>
      <c r="D392" s="26"/>
      <c r="E392" s="26"/>
      <c r="F392" s="26"/>
      <c r="G392" s="26"/>
      <c r="I392"/>
      <c r="J392"/>
      <c r="K392" s="108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O392"/>
      <c r="BP392"/>
      <c r="BQ392"/>
      <c r="BR392"/>
      <c r="BS392"/>
    </row>
    <row r="393" spans="1:71" s="37" customFormat="1" x14ac:dyDescent="0.2">
      <c r="A393" s="26"/>
      <c r="B393" s="26"/>
      <c r="C393" s="26"/>
      <c r="D393" s="26"/>
      <c r="E393" s="26"/>
      <c r="F393" s="26"/>
      <c r="G393" s="26"/>
      <c r="I393"/>
      <c r="J393"/>
      <c r="K393" s="108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  <c r="BG393"/>
      <c r="BH393"/>
      <c r="BI393"/>
      <c r="BJ393"/>
      <c r="BK393"/>
      <c r="BL393"/>
      <c r="BM393"/>
      <c r="BN393"/>
      <c r="BO393"/>
      <c r="BP393"/>
      <c r="BQ393"/>
      <c r="BR393"/>
      <c r="BS393"/>
    </row>
    <row r="394" spans="1:71" s="37" customFormat="1" x14ac:dyDescent="0.2">
      <c r="A394" s="26"/>
      <c r="B394" s="26"/>
      <c r="C394" s="26"/>
      <c r="D394" s="26"/>
      <c r="E394" s="26"/>
      <c r="F394" s="26"/>
      <c r="G394" s="26"/>
      <c r="I394"/>
      <c r="J394"/>
      <c r="K394" s="108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  <c r="BQ394"/>
      <c r="BR394"/>
      <c r="BS394"/>
    </row>
    <row r="395" spans="1:71" s="37" customFormat="1" x14ac:dyDescent="0.2">
      <c r="A395" s="26"/>
      <c r="B395" s="26"/>
      <c r="C395" s="26"/>
      <c r="D395" s="26"/>
      <c r="E395" s="26"/>
      <c r="F395" s="26"/>
      <c r="G395" s="26"/>
      <c r="I395"/>
      <c r="J395"/>
      <c r="K395" s="108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  <c r="BS395"/>
    </row>
    <row r="396" spans="1:71" s="37" customFormat="1" x14ac:dyDescent="0.2">
      <c r="A396" s="26"/>
      <c r="B396" s="26"/>
      <c r="C396" s="26"/>
      <c r="D396" s="26"/>
      <c r="E396" s="26"/>
      <c r="F396" s="26"/>
      <c r="G396" s="26"/>
      <c r="I396"/>
      <c r="J396"/>
      <c r="K396" s="108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  <c r="BR396"/>
      <c r="BS396"/>
    </row>
    <row r="397" spans="1:71" s="37" customFormat="1" x14ac:dyDescent="0.2">
      <c r="A397" s="26"/>
      <c r="B397" s="26"/>
      <c r="C397" s="26"/>
      <c r="D397" s="26"/>
      <c r="E397" s="26"/>
      <c r="F397" s="26"/>
      <c r="G397" s="26"/>
      <c r="I397"/>
      <c r="J397"/>
      <c r="K397" s="108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  <c r="BR397"/>
      <c r="BS397"/>
    </row>
    <row r="398" spans="1:71" s="37" customFormat="1" x14ac:dyDescent="0.2">
      <c r="A398" s="26"/>
      <c r="B398" s="26"/>
      <c r="C398" s="26"/>
      <c r="D398" s="26"/>
      <c r="E398" s="26"/>
      <c r="F398" s="26"/>
      <c r="G398" s="26"/>
      <c r="I398"/>
      <c r="J398"/>
      <c r="K398" s="10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  <c r="BE398"/>
      <c r="BF398"/>
      <c r="BG398"/>
      <c r="BH398"/>
      <c r="BI398"/>
      <c r="BJ398"/>
      <c r="BK398"/>
      <c r="BL398"/>
      <c r="BM398"/>
      <c r="BN398"/>
      <c r="BO398"/>
      <c r="BP398"/>
      <c r="BQ398"/>
      <c r="BR398"/>
      <c r="BS398"/>
    </row>
    <row r="399" spans="1:71" s="37" customFormat="1" x14ac:dyDescent="0.2">
      <c r="A399" s="26"/>
      <c r="B399" s="26"/>
      <c r="C399" s="26"/>
      <c r="D399" s="26"/>
      <c r="E399" s="26"/>
      <c r="F399" s="26"/>
      <c r="G399" s="26"/>
      <c r="I399"/>
      <c r="J399"/>
      <c r="K399" s="108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O399"/>
      <c r="BP399"/>
      <c r="BQ399"/>
      <c r="BR399"/>
      <c r="BS399"/>
    </row>
    <row r="400" spans="1:71" s="37" customFormat="1" x14ac:dyDescent="0.2">
      <c r="A400" s="26"/>
      <c r="B400" s="26"/>
      <c r="C400" s="26"/>
      <c r="D400" s="26"/>
      <c r="E400" s="26"/>
      <c r="F400" s="26"/>
      <c r="G400" s="26"/>
      <c r="I400"/>
      <c r="J400"/>
      <c r="K400" s="108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  <c r="BR400"/>
      <c r="BS400"/>
    </row>
    <row r="401" spans="1:71" s="37" customFormat="1" x14ac:dyDescent="0.2">
      <c r="A401" s="26"/>
      <c r="B401" s="26"/>
      <c r="C401" s="26"/>
      <c r="D401" s="26"/>
      <c r="E401" s="26"/>
      <c r="F401" s="26"/>
      <c r="G401" s="26"/>
      <c r="I401"/>
      <c r="J401"/>
      <c r="K401" s="108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O401"/>
      <c r="BP401"/>
      <c r="BQ401"/>
      <c r="BR401"/>
      <c r="BS401"/>
    </row>
    <row r="402" spans="1:71" s="37" customFormat="1" x14ac:dyDescent="0.2">
      <c r="A402" s="26"/>
      <c r="B402" s="26"/>
      <c r="C402" s="26"/>
      <c r="D402" s="26"/>
      <c r="E402" s="26"/>
      <c r="F402" s="26"/>
      <c r="G402" s="26"/>
      <c r="I402"/>
      <c r="J402"/>
      <c r="K402" s="108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  <c r="BR402"/>
      <c r="BS402"/>
    </row>
    <row r="403" spans="1:71" s="37" customFormat="1" x14ac:dyDescent="0.2">
      <c r="A403" s="26"/>
      <c r="B403" s="26"/>
      <c r="C403" s="26"/>
      <c r="D403" s="26"/>
      <c r="E403" s="26"/>
      <c r="F403" s="26"/>
      <c r="G403" s="26"/>
      <c r="I403"/>
      <c r="J403"/>
      <c r="K403" s="108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  <c r="BQ403"/>
      <c r="BR403"/>
      <c r="BS403"/>
    </row>
    <row r="404" spans="1:71" s="37" customFormat="1" x14ac:dyDescent="0.2">
      <c r="A404" s="26"/>
      <c r="B404" s="26"/>
      <c r="C404" s="26"/>
      <c r="D404" s="26"/>
      <c r="E404" s="26"/>
      <c r="F404" s="26"/>
      <c r="G404" s="26"/>
      <c r="I404"/>
      <c r="J404"/>
      <c r="K404" s="108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  <c r="BR404"/>
      <c r="BS404"/>
    </row>
    <row r="405" spans="1:71" s="37" customFormat="1" x14ac:dyDescent="0.2">
      <c r="A405" s="26"/>
      <c r="B405" s="26"/>
      <c r="C405" s="26"/>
      <c r="D405" s="26"/>
      <c r="E405" s="26"/>
      <c r="F405" s="26"/>
      <c r="G405" s="26"/>
      <c r="I405"/>
      <c r="J405"/>
      <c r="K405" s="108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  <c r="BE405"/>
      <c r="BF405"/>
      <c r="BG405"/>
      <c r="BH405"/>
      <c r="BI405"/>
      <c r="BJ405"/>
      <c r="BK405"/>
      <c r="BL405"/>
      <c r="BM405"/>
      <c r="BN405"/>
      <c r="BO405"/>
      <c r="BP405"/>
      <c r="BQ405"/>
      <c r="BR405"/>
      <c r="BS405"/>
    </row>
    <row r="406" spans="1:71" s="37" customFormat="1" x14ac:dyDescent="0.2">
      <c r="A406" s="26"/>
      <c r="B406" s="26"/>
      <c r="C406" s="26"/>
      <c r="D406" s="26"/>
      <c r="E406" s="26"/>
      <c r="F406" s="26"/>
      <c r="G406" s="26"/>
      <c r="I406"/>
      <c r="J406"/>
      <c r="K406" s="108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  <c r="BE406"/>
      <c r="BF406"/>
      <c r="BG406"/>
      <c r="BH406"/>
      <c r="BI406"/>
      <c r="BJ406"/>
      <c r="BK406"/>
      <c r="BL406"/>
      <c r="BM406"/>
      <c r="BN406"/>
      <c r="BO406"/>
      <c r="BP406"/>
      <c r="BQ406"/>
      <c r="BR406"/>
      <c r="BS406"/>
    </row>
    <row r="407" spans="1:71" s="37" customFormat="1" x14ac:dyDescent="0.2">
      <c r="A407" s="26"/>
      <c r="B407" s="26"/>
      <c r="C407" s="26"/>
      <c r="D407" s="26"/>
      <c r="E407" s="26"/>
      <c r="F407" s="26"/>
      <c r="G407" s="26"/>
      <c r="I407"/>
      <c r="J407"/>
      <c r="K407" s="108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/>
      <c r="BF407"/>
      <c r="BG407"/>
      <c r="BH407"/>
      <c r="BI407"/>
      <c r="BJ407"/>
      <c r="BK407"/>
      <c r="BL407"/>
      <c r="BM407"/>
      <c r="BN407"/>
      <c r="BO407"/>
      <c r="BP407"/>
      <c r="BQ407"/>
      <c r="BR407"/>
      <c r="BS407"/>
    </row>
    <row r="408" spans="1:71" s="37" customFormat="1" x14ac:dyDescent="0.2">
      <c r="A408" s="26"/>
      <c r="B408" s="26"/>
      <c r="C408" s="26"/>
      <c r="D408" s="26"/>
      <c r="E408" s="26"/>
      <c r="F408" s="26"/>
      <c r="G408" s="26"/>
      <c r="I408"/>
      <c r="J408"/>
      <c r="K408" s="1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  <c r="BG408"/>
      <c r="BH408"/>
      <c r="BI408"/>
      <c r="BJ408"/>
      <c r="BK408"/>
      <c r="BL408"/>
      <c r="BM408"/>
      <c r="BN408"/>
      <c r="BO408"/>
      <c r="BP408"/>
      <c r="BQ408"/>
      <c r="BR408"/>
      <c r="BS408"/>
    </row>
    <row r="409" spans="1:71" s="37" customFormat="1" x14ac:dyDescent="0.2">
      <c r="A409" s="26"/>
      <c r="B409" s="26"/>
      <c r="C409" s="26"/>
      <c r="D409" s="26"/>
      <c r="E409" s="26"/>
      <c r="F409" s="26"/>
      <c r="G409" s="26"/>
      <c r="I409"/>
      <c r="J409"/>
      <c r="K409" s="108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/>
      <c r="BF409"/>
      <c r="BG409"/>
      <c r="BH409"/>
      <c r="BI409"/>
      <c r="BJ409"/>
      <c r="BK409"/>
      <c r="BL409"/>
      <c r="BM409"/>
      <c r="BN409"/>
      <c r="BO409"/>
      <c r="BP409"/>
      <c r="BQ409"/>
      <c r="BR409"/>
      <c r="BS409"/>
    </row>
    <row r="410" spans="1:71" s="37" customFormat="1" x14ac:dyDescent="0.2">
      <c r="A410" s="26"/>
      <c r="B410" s="26"/>
      <c r="C410" s="26"/>
      <c r="D410" s="26"/>
      <c r="E410" s="26"/>
      <c r="F410" s="26"/>
      <c r="G410" s="26"/>
      <c r="I410"/>
      <c r="J410"/>
      <c r="K410" s="108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  <c r="BG410"/>
      <c r="BH410"/>
      <c r="BI410"/>
      <c r="BJ410"/>
      <c r="BK410"/>
      <c r="BL410"/>
      <c r="BM410"/>
      <c r="BN410"/>
      <c r="BO410"/>
      <c r="BP410"/>
      <c r="BQ410"/>
      <c r="BR410"/>
      <c r="BS410"/>
    </row>
    <row r="411" spans="1:71" s="37" customFormat="1" x14ac:dyDescent="0.2">
      <c r="A411" s="26"/>
      <c r="B411" s="26"/>
      <c r="C411" s="26"/>
      <c r="D411" s="26"/>
      <c r="E411" s="26"/>
      <c r="F411" s="26"/>
      <c r="G411" s="26"/>
      <c r="I411"/>
      <c r="J411"/>
      <c r="K411" s="108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  <c r="BQ411"/>
      <c r="BR411"/>
      <c r="BS411"/>
    </row>
    <row r="412" spans="1:71" s="37" customFormat="1" x14ac:dyDescent="0.2">
      <c r="A412" s="26"/>
      <c r="B412" s="26"/>
      <c r="C412" s="26"/>
      <c r="D412" s="26"/>
      <c r="E412" s="26"/>
      <c r="F412" s="26"/>
      <c r="G412" s="26"/>
      <c r="I412"/>
      <c r="J412"/>
      <c r="K412" s="108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  <c r="BQ412"/>
      <c r="BR412"/>
      <c r="BS412"/>
    </row>
    <row r="413" spans="1:71" s="37" customFormat="1" x14ac:dyDescent="0.2">
      <c r="A413" s="26"/>
      <c r="B413" s="26"/>
      <c r="C413" s="26"/>
      <c r="D413" s="26"/>
      <c r="E413" s="26"/>
      <c r="F413" s="26"/>
      <c r="G413" s="26"/>
      <c r="I413"/>
      <c r="J413"/>
      <c r="K413" s="108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  <c r="BR413"/>
      <c r="BS413"/>
    </row>
    <row r="414" spans="1:71" s="37" customFormat="1" x14ac:dyDescent="0.2">
      <c r="A414" s="26"/>
      <c r="B414" s="26"/>
      <c r="C414" s="26"/>
      <c r="D414" s="26"/>
      <c r="E414" s="26"/>
      <c r="F414" s="26"/>
      <c r="G414" s="26"/>
      <c r="I414"/>
      <c r="J414"/>
      <c r="K414" s="108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  <c r="BE414"/>
      <c r="BF414"/>
      <c r="BG414"/>
      <c r="BH414"/>
      <c r="BI414"/>
      <c r="BJ414"/>
      <c r="BK414"/>
      <c r="BL414"/>
      <c r="BM414"/>
      <c r="BN414"/>
      <c r="BO414"/>
      <c r="BP414"/>
      <c r="BQ414"/>
      <c r="BR414"/>
      <c r="BS414"/>
    </row>
    <row r="415" spans="1:71" s="37" customFormat="1" x14ac:dyDescent="0.2">
      <c r="A415" s="26"/>
      <c r="B415" s="26"/>
      <c r="C415" s="26"/>
      <c r="D415" s="26"/>
      <c r="E415" s="26"/>
      <c r="F415" s="26"/>
      <c r="G415" s="26"/>
      <c r="I415"/>
      <c r="J415"/>
      <c r="K415" s="108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  <c r="BE415"/>
      <c r="BF415"/>
      <c r="BG415"/>
      <c r="BH415"/>
      <c r="BI415"/>
      <c r="BJ415"/>
      <c r="BK415"/>
      <c r="BL415"/>
      <c r="BM415"/>
      <c r="BN415"/>
      <c r="BO415"/>
      <c r="BP415"/>
      <c r="BQ415"/>
      <c r="BR415"/>
      <c r="BS415"/>
    </row>
    <row r="416" spans="1:71" s="37" customFormat="1" x14ac:dyDescent="0.2">
      <c r="A416" s="26"/>
      <c r="B416" s="26"/>
      <c r="C416" s="26"/>
      <c r="D416" s="26"/>
      <c r="E416" s="26"/>
      <c r="F416" s="26"/>
      <c r="G416" s="26"/>
      <c r="I416"/>
      <c r="J416"/>
      <c r="K416" s="108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  <c r="BE416"/>
      <c r="BF416"/>
      <c r="BG416"/>
      <c r="BH416"/>
      <c r="BI416"/>
      <c r="BJ416"/>
      <c r="BK416"/>
      <c r="BL416"/>
      <c r="BM416"/>
      <c r="BN416"/>
      <c r="BO416"/>
      <c r="BP416"/>
      <c r="BQ416"/>
      <c r="BR416"/>
      <c r="BS416"/>
    </row>
    <row r="417" spans="1:71" s="37" customFormat="1" x14ac:dyDescent="0.2">
      <c r="A417" s="26"/>
      <c r="B417" s="26"/>
      <c r="C417" s="26"/>
      <c r="D417" s="26"/>
      <c r="E417" s="26"/>
      <c r="F417" s="26"/>
      <c r="G417" s="26"/>
      <c r="I417"/>
      <c r="J417"/>
      <c r="K417" s="108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  <c r="BE417"/>
      <c r="BF417"/>
      <c r="BG417"/>
      <c r="BH417"/>
      <c r="BI417"/>
      <c r="BJ417"/>
      <c r="BK417"/>
      <c r="BL417"/>
      <c r="BM417"/>
      <c r="BN417"/>
      <c r="BO417"/>
      <c r="BP417"/>
      <c r="BQ417"/>
      <c r="BR417"/>
      <c r="BS417"/>
    </row>
    <row r="418" spans="1:71" s="37" customFormat="1" x14ac:dyDescent="0.2">
      <c r="A418" s="26"/>
      <c r="B418" s="26"/>
      <c r="C418" s="26"/>
      <c r="D418" s="26"/>
      <c r="E418" s="26"/>
      <c r="F418" s="26"/>
      <c r="G418" s="26"/>
      <c r="I418"/>
      <c r="J418"/>
      <c r="K418" s="10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D418"/>
      <c r="BE418"/>
      <c r="BF418"/>
      <c r="BG418"/>
      <c r="BH418"/>
      <c r="BI418"/>
      <c r="BJ418"/>
      <c r="BK418"/>
      <c r="BL418"/>
      <c r="BM418"/>
      <c r="BN418"/>
      <c r="BO418"/>
      <c r="BP418"/>
      <c r="BQ418"/>
      <c r="BR418"/>
      <c r="BS418"/>
    </row>
    <row r="419" spans="1:71" s="37" customFormat="1" x14ac:dyDescent="0.2">
      <c r="A419" s="26"/>
      <c r="B419" s="26"/>
      <c r="C419" s="26"/>
      <c r="D419" s="26"/>
      <c r="E419" s="26"/>
      <c r="F419" s="26"/>
      <c r="G419" s="26"/>
      <c r="I419"/>
      <c r="J419"/>
      <c r="K419" s="108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  <c r="AZ419"/>
      <c r="BA419"/>
      <c r="BB419"/>
      <c r="BC419"/>
      <c r="BD419"/>
      <c r="BE419"/>
      <c r="BF419"/>
      <c r="BG419"/>
      <c r="BH419"/>
      <c r="BI419"/>
      <c r="BJ419"/>
      <c r="BK419"/>
      <c r="BL419"/>
      <c r="BM419"/>
      <c r="BN419"/>
      <c r="BO419"/>
      <c r="BP419"/>
      <c r="BQ419"/>
      <c r="BR419"/>
      <c r="BS419"/>
    </row>
    <row r="420" spans="1:71" s="37" customFormat="1" x14ac:dyDescent="0.2">
      <c r="A420" s="26"/>
      <c r="B420" s="26"/>
      <c r="C420" s="26"/>
      <c r="D420" s="26"/>
      <c r="E420" s="26"/>
      <c r="F420" s="26"/>
      <c r="G420" s="26"/>
      <c r="I420"/>
      <c r="J420"/>
      <c r="K420" s="108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  <c r="BE420"/>
      <c r="BF420"/>
      <c r="BG420"/>
      <c r="BH420"/>
      <c r="BI420"/>
      <c r="BJ420"/>
      <c r="BK420"/>
      <c r="BL420"/>
      <c r="BM420"/>
      <c r="BN420"/>
      <c r="BO420"/>
      <c r="BP420"/>
      <c r="BQ420"/>
      <c r="BR420"/>
      <c r="BS420"/>
    </row>
    <row r="421" spans="1:71" s="37" customFormat="1" x14ac:dyDescent="0.2">
      <c r="A421" s="26"/>
      <c r="B421" s="26"/>
      <c r="C421" s="26"/>
      <c r="D421" s="26"/>
      <c r="E421" s="26"/>
      <c r="F421" s="26"/>
      <c r="G421" s="26"/>
      <c r="I421"/>
      <c r="J421"/>
      <c r="K421" s="108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  <c r="BE421"/>
      <c r="BF421"/>
      <c r="BG421"/>
      <c r="BH421"/>
      <c r="BI421"/>
      <c r="BJ421"/>
      <c r="BK421"/>
      <c r="BL421"/>
      <c r="BM421"/>
      <c r="BN421"/>
      <c r="BO421"/>
      <c r="BP421"/>
      <c r="BQ421"/>
      <c r="BR421"/>
      <c r="BS421"/>
    </row>
    <row r="422" spans="1:71" s="37" customFormat="1" x14ac:dyDescent="0.2">
      <c r="A422" s="26"/>
      <c r="B422" s="26"/>
      <c r="C422" s="26"/>
      <c r="D422" s="26"/>
      <c r="E422" s="26"/>
      <c r="F422" s="26"/>
      <c r="G422" s="26"/>
      <c r="I422"/>
      <c r="J422"/>
      <c r="K422" s="108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  <c r="BG422"/>
      <c r="BH422"/>
      <c r="BI422"/>
      <c r="BJ422"/>
      <c r="BK422"/>
      <c r="BL422"/>
      <c r="BM422"/>
      <c r="BN422"/>
      <c r="BO422"/>
      <c r="BP422"/>
      <c r="BQ422"/>
      <c r="BR422"/>
      <c r="BS422"/>
    </row>
    <row r="423" spans="1:71" s="37" customFormat="1" x14ac:dyDescent="0.2">
      <c r="A423" s="26"/>
      <c r="B423" s="26"/>
      <c r="C423" s="26"/>
      <c r="D423" s="26"/>
      <c r="E423" s="26"/>
      <c r="F423" s="26"/>
      <c r="G423" s="26"/>
      <c r="I423"/>
      <c r="J423"/>
      <c r="K423" s="108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D423"/>
      <c r="BE423"/>
      <c r="BF423"/>
      <c r="BG423"/>
      <c r="BH423"/>
      <c r="BI423"/>
      <c r="BJ423"/>
      <c r="BK423"/>
      <c r="BL423"/>
      <c r="BM423"/>
      <c r="BN423"/>
      <c r="BO423"/>
      <c r="BP423"/>
      <c r="BQ423"/>
      <c r="BR423"/>
      <c r="BS423"/>
    </row>
    <row r="424" spans="1:71" s="37" customFormat="1" x14ac:dyDescent="0.2">
      <c r="A424" s="26"/>
      <c r="B424" s="26"/>
      <c r="C424" s="26"/>
      <c r="D424" s="26"/>
      <c r="E424" s="26"/>
      <c r="F424" s="26"/>
      <c r="G424" s="26"/>
      <c r="I424"/>
      <c r="J424"/>
      <c r="K424" s="108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  <c r="BE424"/>
      <c r="BF424"/>
      <c r="BG424"/>
      <c r="BH424"/>
      <c r="BI424"/>
      <c r="BJ424"/>
      <c r="BK424"/>
      <c r="BL424"/>
      <c r="BM424"/>
      <c r="BN424"/>
      <c r="BO424"/>
      <c r="BP424"/>
      <c r="BQ424"/>
      <c r="BR424"/>
      <c r="BS424"/>
    </row>
    <row r="425" spans="1:71" s="37" customFormat="1" x14ac:dyDescent="0.2">
      <c r="A425" s="26"/>
      <c r="B425" s="26"/>
      <c r="C425" s="26"/>
      <c r="D425" s="26"/>
      <c r="E425" s="26"/>
      <c r="F425" s="26"/>
      <c r="G425" s="26"/>
      <c r="I425"/>
      <c r="J425"/>
      <c r="K425" s="108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  <c r="AZ425"/>
      <c r="BA425"/>
      <c r="BB425"/>
      <c r="BC425"/>
      <c r="BD425"/>
      <c r="BE425"/>
      <c r="BF425"/>
      <c r="BG425"/>
      <c r="BH425"/>
      <c r="BI425"/>
      <c r="BJ425"/>
      <c r="BK425"/>
      <c r="BL425"/>
      <c r="BM425"/>
      <c r="BN425"/>
      <c r="BO425"/>
      <c r="BP425"/>
      <c r="BQ425"/>
      <c r="BR425"/>
      <c r="BS425"/>
    </row>
    <row r="426" spans="1:71" s="37" customFormat="1" x14ac:dyDescent="0.2">
      <c r="A426" s="26"/>
      <c r="B426" s="26"/>
      <c r="C426" s="26"/>
      <c r="D426" s="26"/>
      <c r="E426" s="26"/>
      <c r="F426" s="26"/>
      <c r="G426" s="26"/>
      <c r="I426"/>
      <c r="J426"/>
      <c r="K426" s="108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  <c r="AU426"/>
      <c r="AV426"/>
      <c r="AW426"/>
      <c r="AX426"/>
      <c r="AY426"/>
      <c r="AZ426"/>
      <c r="BA426"/>
      <c r="BB426"/>
      <c r="BC426"/>
      <c r="BD426"/>
      <c r="BE426"/>
      <c r="BF426"/>
      <c r="BG426"/>
      <c r="BH426"/>
      <c r="BI426"/>
      <c r="BJ426"/>
      <c r="BK426"/>
      <c r="BL426"/>
      <c r="BM426"/>
      <c r="BN426"/>
      <c r="BO426"/>
      <c r="BP426"/>
      <c r="BQ426"/>
      <c r="BR426"/>
      <c r="BS426"/>
    </row>
    <row r="427" spans="1:71" s="37" customFormat="1" x14ac:dyDescent="0.2">
      <c r="A427" s="26"/>
      <c r="B427" s="26"/>
      <c r="C427" s="26"/>
      <c r="D427" s="26"/>
      <c r="E427" s="26"/>
      <c r="F427" s="26"/>
      <c r="G427" s="26"/>
      <c r="I427"/>
      <c r="J427"/>
      <c r="K427" s="108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  <c r="AU427"/>
      <c r="AV427"/>
      <c r="AW427"/>
      <c r="AX427"/>
      <c r="AY427"/>
      <c r="AZ427"/>
      <c r="BA427"/>
      <c r="BB427"/>
      <c r="BC427"/>
      <c r="BD427"/>
      <c r="BE427"/>
      <c r="BF427"/>
      <c r="BG427"/>
      <c r="BH427"/>
      <c r="BI427"/>
      <c r="BJ427"/>
      <c r="BK427"/>
      <c r="BL427"/>
      <c r="BM427"/>
      <c r="BN427"/>
      <c r="BO427"/>
      <c r="BP427"/>
      <c r="BQ427"/>
      <c r="BR427"/>
      <c r="BS427"/>
    </row>
    <row r="428" spans="1:71" s="37" customFormat="1" x14ac:dyDescent="0.2">
      <c r="A428" s="26"/>
      <c r="B428" s="26"/>
      <c r="C428" s="26"/>
      <c r="D428" s="26"/>
      <c r="E428" s="26"/>
      <c r="F428" s="26"/>
      <c r="G428" s="26"/>
      <c r="I428"/>
      <c r="J428"/>
      <c r="K428" s="10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  <c r="AV428"/>
      <c r="AW428"/>
      <c r="AX428"/>
      <c r="AY428"/>
      <c r="AZ428"/>
      <c r="BA428"/>
      <c r="BB428"/>
      <c r="BC428"/>
      <c r="BD428"/>
      <c r="BE428"/>
      <c r="BF428"/>
      <c r="BG428"/>
      <c r="BH428"/>
      <c r="BI428"/>
      <c r="BJ428"/>
      <c r="BK428"/>
      <c r="BL428"/>
      <c r="BM428"/>
      <c r="BN428"/>
      <c r="BO428"/>
      <c r="BP428"/>
      <c r="BQ428"/>
      <c r="BR428"/>
      <c r="BS428"/>
    </row>
    <row r="429" spans="1:71" s="37" customFormat="1" x14ac:dyDescent="0.2">
      <c r="A429" s="26"/>
      <c r="B429" s="26"/>
      <c r="C429" s="26"/>
      <c r="D429" s="26"/>
      <c r="E429" s="26"/>
      <c r="F429" s="26"/>
      <c r="G429" s="26"/>
      <c r="I429"/>
      <c r="J429"/>
      <c r="K429" s="108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  <c r="AU429"/>
      <c r="AV429"/>
      <c r="AW429"/>
      <c r="AX429"/>
      <c r="AY429"/>
      <c r="AZ429"/>
      <c r="BA429"/>
      <c r="BB429"/>
      <c r="BC429"/>
      <c r="BD429"/>
      <c r="BE429"/>
      <c r="BF429"/>
      <c r="BG429"/>
      <c r="BH429"/>
      <c r="BI429"/>
      <c r="BJ429"/>
      <c r="BK429"/>
      <c r="BL429"/>
      <c r="BM429"/>
      <c r="BN429"/>
      <c r="BO429"/>
      <c r="BP429"/>
      <c r="BQ429"/>
      <c r="BR429"/>
      <c r="BS429"/>
    </row>
    <row r="430" spans="1:71" s="37" customFormat="1" x14ac:dyDescent="0.2">
      <c r="A430" s="26"/>
      <c r="B430" s="26"/>
      <c r="C430" s="26"/>
      <c r="D430" s="26"/>
      <c r="E430" s="26"/>
      <c r="F430" s="26"/>
      <c r="G430" s="26"/>
      <c r="I430"/>
      <c r="J430"/>
      <c r="K430" s="108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  <c r="AV430"/>
      <c r="AW430"/>
      <c r="AX430"/>
      <c r="AY430"/>
      <c r="AZ430"/>
      <c r="BA430"/>
      <c r="BB430"/>
      <c r="BC430"/>
      <c r="BD430"/>
      <c r="BE430"/>
      <c r="BF430"/>
      <c r="BG430"/>
      <c r="BH430"/>
      <c r="BI430"/>
      <c r="BJ430"/>
      <c r="BK430"/>
      <c r="BL430"/>
      <c r="BM430"/>
      <c r="BN430"/>
      <c r="BO430"/>
      <c r="BP430"/>
      <c r="BQ430"/>
      <c r="BR430"/>
      <c r="BS430"/>
    </row>
    <row r="431" spans="1:71" s="37" customFormat="1" x14ac:dyDescent="0.2">
      <c r="A431" s="26"/>
      <c r="B431" s="26"/>
      <c r="C431" s="26"/>
      <c r="D431" s="26"/>
      <c r="E431" s="26"/>
      <c r="F431" s="26"/>
      <c r="G431" s="26"/>
      <c r="I431"/>
      <c r="J431"/>
      <c r="K431" s="108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AY431"/>
      <c r="AZ431"/>
      <c r="BA431"/>
      <c r="BB431"/>
      <c r="BC431"/>
      <c r="BD431"/>
      <c r="BE431"/>
      <c r="BF431"/>
      <c r="BG431"/>
      <c r="BH431"/>
      <c r="BI431"/>
      <c r="BJ431"/>
      <c r="BK431"/>
      <c r="BL431"/>
      <c r="BM431"/>
      <c r="BN431"/>
      <c r="BO431"/>
      <c r="BP431"/>
      <c r="BQ431"/>
      <c r="BR431"/>
      <c r="BS431"/>
    </row>
    <row r="432" spans="1:71" s="37" customFormat="1" x14ac:dyDescent="0.2">
      <c r="A432" s="26"/>
      <c r="B432" s="26"/>
      <c r="C432" s="26"/>
      <c r="D432" s="26"/>
      <c r="E432" s="26"/>
      <c r="F432" s="26"/>
      <c r="G432" s="26"/>
      <c r="I432"/>
      <c r="J432"/>
      <c r="K432" s="108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  <c r="AU432"/>
      <c r="AV432"/>
      <c r="AW432"/>
      <c r="AX432"/>
      <c r="AY432"/>
      <c r="AZ432"/>
      <c r="BA432"/>
      <c r="BB432"/>
      <c r="BC432"/>
      <c r="BD432"/>
      <c r="BE432"/>
      <c r="BF432"/>
      <c r="BG432"/>
      <c r="BH432"/>
      <c r="BI432"/>
      <c r="BJ432"/>
      <c r="BK432"/>
      <c r="BL432"/>
      <c r="BM432"/>
      <c r="BN432"/>
      <c r="BO432"/>
      <c r="BP432"/>
      <c r="BQ432"/>
      <c r="BR432"/>
      <c r="BS432"/>
    </row>
    <row r="433" spans="1:71" s="37" customFormat="1" x14ac:dyDescent="0.2">
      <c r="A433" s="26"/>
      <c r="B433" s="26"/>
      <c r="C433" s="26"/>
      <c r="D433" s="26"/>
      <c r="E433" s="26"/>
      <c r="F433" s="26"/>
      <c r="G433" s="26"/>
      <c r="I433"/>
      <c r="J433"/>
      <c r="K433" s="108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  <c r="AU433"/>
      <c r="AV433"/>
      <c r="AW433"/>
      <c r="AX433"/>
      <c r="AY433"/>
      <c r="AZ433"/>
      <c r="BA433"/>
      <c r="BB433"/>
      <c r="BC433"/>
      <c r="BD433"/>
      <c r="BE433"/>
      <c r="BF433"/>
      <c r="BG433"/>
      <c r="BH433"/>
      <c r="BI433"/>
      <c r="BJ433"/>
      <c r="BK433"/>
      <c r="BL433"/>
      <c r="BM433"/>
      <c r="BN433"/>
      <c r="BO433"/>
      <c r="BP433"/>
      <c r="BQ433"/>
      <c r="BR433"/>
      <c r="BS433"/>
    </row>
    <row r="434" spans="1:71" s="37" customFormat="1" x14ac:dyDescent="0.2">
      <c r="A434" s="26"/>
      <c r="B434" s="26"/>
      <c r="C434" s="26"/>
      <c r="D434" s="26"/>
      <c r="E434" s="26"/>
      <c r="F434" s="26"/>
      <c r="G434" s="26"/>
      <c r="I434"/>
      <c r="J434"/>
      <c r="K434" s="108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  <c r="AU434"/>
      <c r="AV434"/>
      <c r="AW434"/>
      <c r="AX434"/>
      <c r="AY434"/>
      <c r="AZ434"/>
      <c r="BA434"/>
      <c r="BB434"/>
      <c r="BC434"/>
      <c r="BD434"/>
      <c r="BE434"/>
      <c r="BF434"/>
      <c r="BG434"/>
      <c r="BH434"/>
      <c r="BI434"/>
      <c r="BJ434"/>
      <c r="BK434"/>
      <c r="BL434"/>
      <c r="BM434"/>
      <c r="BN434"/>
      <c r="BO434"/>
      <c r="BP434"/>
      <c r="BQ434"/>
      <c r="BR434"/>
      <c r="BS434"/>
    </row>
    <row r="435" spans="1:71" s="37" customFormat="1" x14ac:dyDescent="0.2">
      <c r="A435" s="26"/>
      <c r="B435" s="26"/>
      <c r="C435" s="26"/>
      <c r="D435" s="26"/>
      <c r="E435" s="26"/>
      <c r="F435" s="26"/>
      <c r="G435" s="26"/>
      <c r="I435"/>
      <c r="J435"/>
      <c r="K435" s="108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  <c r="AR435"/>
      <c r="AS435"/>
      <c r="AT435"/>
      <c r="AU435"/>
      <c r="AV435"/>
      <c r="AW435"/>
      <c r="AX435"/>
      <c r="AY435"/>
      <c r="AZ435"/>
      <c r="BA435"/>
      <c r="BB435"/>
      <c r="BC435"/>
      <c r="BD435"/>
      <c r="BE435"/>
      <c r="BF435"/>
      <c r="BG435"/>
      <c r="BH435"/>
      <c r="BI435"/>
      <c r="BJ435"/>
      <c r="BK435"/>
      <c r="BL435"/>
      <c r="BM435"/>
      <c r="BN435"/>
      <c r="BO435"/>
      <c r="BP435"/>
      <c r="BQ435"/>
      <c r="BR435"/>
      <c r="BS435"/>
    </row>
    <row r="436" spans="1:71" s="37" customFormat="1" x14ac:dyDescent="0.2">
      <c r="A436" s="26"/>
      <c r="B436" s="26"/>
      <c r="C436" s="26"/>
      <c r="D436" s="26"/>
      <c r="E436" s="26"/>
      <c r="F436" s="26"/>
      <c r="G436" s="26"/>
      <c r="I436"/>
      <c r="J436"/>
      <c r="K436" s="108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  <c r="AR436"/>
      <c r="AS436"/>
      <c r="AT436"/>
      <c r="AU436"/>
      <c r="AV436"/>
      <c r="AW436"/>
      <c r="AX436"/>
      <c r="AY436"/>
      <c r="AZ436"/>
      <c r="BA436"/>
      <c r="BB436"/>
      <c r="BC436"/>
      <c r="BD436"/>
      <c r="BE436"/>
      <c r="BF436"/>
      <c r="BG436"/>
      <c r="BH436"/>
      <c r="BI436"/>
      <c r="BJ436"/>
      <c r="BK436"/>
      <c r="BL436"/>
      <c r="BM436"/>
      <c r="BN436"/>
      <c r="BO436"/>
      <c r="BP436"/>
      <c r="BQ436"/>
      <c r="BR436"/>
      <c r="BS436"/>
    </row>
    <row r="437" spans="1:71" s="37" customFormat="1" x14ac:dyDescent="0.2">
      <c r="A437" s="26"/>
      <c r="B437" s="26"/>
      <c r="C437" s="26"/>
      <c r="D437" s="26"/>
      <c r="E437" s="26"/>
      <c r="F437" s="26"/>
      <c r="G437" s="26"/>
      <c r="I437"/>
      <c r="J437"/>
      <c r="K437" s="108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  <c r="AT437"/>
      <c r="AU437"/>
      <c r="AV437"/>
      <c r="AW437"/>
      <c r="AX437"/>
      <c r="AY437"/>
      <c r="AZ437"/>
      <c r="BA437"/>
      <c r="BB437"/>
      <c r="BC437"/>
      <c r="BD437"/>
      <c r="BE437"/>
      <c r="BF437"/>
      <c r="BG437"/>
      <c r="BH437"/>
      <c r="BI437"/>
      <c r="BJ437"/>
      <c r="BK437"/>
      <c r="BL437"/>
      <c r="BM437"/>
      <c r="BN437"/>
      <c r="BO437"/>
      <c r="BP437"/>
      <c r="BQ437"/>
      <c r="BR437"/>
      <c r="BS437"/>
    </row>
    <row r="438" spans="1:71" s="37" customFormat="1" x14ac:dyDescent="0.2">
      <c r="A438" s="26"/>
      <c r="B438" s="26"/>
      <c r="C438" s="26"/>
      <c r="D438" s="26"/>
      <c r="E438" s="26"/>
      <c r="F438" s="26"/>
      <c r="G438" s="26"/>
      <c r="I438"/>
      <c r="J438"/>
      <c r="K438" s="10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  <c r="AU438"/>
      <c r="AV438"/>
      <c r="AW438"/>
      <c r="AX438"/>
      <c r="AY438"/>
      <c r="AZ438"/>
      <c r="BA438"/>
      <c r="BB438"/>
      <c r="BC438"/>
      <c r="BD438"/>
      <c r="BE438"/>
      <c r="BF438"/>
      <c r="BG438"/>
      <c r="BH438"/>
      <c r="BI438"/>
      <c r="BJ438"/>
      <c r="BK438"/>
      <c r="BL438"/>
      <c r="BM438"/>
      <c r="BN438"/>
      <c r="BO438"/>
      <c r="BP438"/>
      <c r="BQ438"/>
      <c r="BR438"/>
      <c r="BS438"/>
    </row>
    <row r="439" spans="1:71" s="37" customFormat="1" x14ac:dyDescent="0.2">
      <c r="A439" s="26"/>
      <c r="B439" s="26"/>
      <c r="C439" s="26"/>
      <c r="D439" s="26"/>
      <c r="E439" s="26"/>
      <c r="F439" s="26"/>
      <c r="G439" s="26"/>
      <c r="I439"/>
      <c r="J439"/>
      <c r="K439" s="108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  <c r="AR439"/>
      <c r="AS439"/>
      <c r="AT439"/>
      <c r="AU439"/>
      <c r="AV439"/>
      <c r="AW439"/>
      <c r="AX439"/>
      <c r="AY439"/>
      <c r="AZ439"/>
      <c r="BA439"/>
      <c r="BB439"/>
      <c r="BC439"/>
      <c r="BD439"/>
      <c r="BE439"/>
      <c r="BF439"/>
      <c r="BG439"/>
      <c r="BH439"/>
      <c r="BI439"/>
      <c r="BJ439"/>
      <c r="BK439"/>
      <c r="BL439"/>
      <c r="BM439"/>
      <c r="BN439"/>
      <c r="BO439"/>
      <c r="BP439"/>
      <c r="BQ439"/>
      <c r="BR439"/>
      <c r="BS439"/>
    </row>
    <row r="440" spans="1:71" s="37" customFormat="1" x14ac:dyDescent="0.2">
      <c r="A440" s="26"/>
      <c r="B440" s="26"/>
      <c r="C440" s="26"/>
      <c r="D440" s="26"/>
      <c r="E440" s="26"/>
      <c r="F440" s="26"/>
      <c r="G440" s="26"/>
      <c r="I440"/>
      <c r="J440"/>
      <c r="K440" s="108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AY440"/>
      <c r="AZ440"/>
      <c r="BA440"/>
      <c r="BB440"/>
      <c r="BC440"/>
      <c r="BD440"/>
      <c r="BE440"/>
      <c r="BF440"/>
      <c r="BG440"/>
      <c r="BH440"/>
      <c r="BI440"/>
      <c r="BJ440"/>
      <c r="BK440"/>
      <c r="BL440"/>
      <c r="BM440"/>
      <c r="BN440"/>
      <c r="BO440"/>
      <c r="BP440"/>
      <c r="BQ440"/>
      <c r="BR440"/>
      <c r="BS440"/>
    </row>
    <row r="441" spans="1:71" s="37" customFormat="1" x14ac:dyDescent="0.2">
      <c r="A441" s="26"/>
      <c r="B441" s="26"/>
      <c r="C441" s="26"/>
      <c r="D441" s="26"/>
      <c r="E441" s="26"/>
      <c r="F441" s="26"/>
      <c r="G441" s="26"/>
      <c r="I441"/>
      <c r="J441"/>
      <c r="K441" s="108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  <c r="BE441"/>
      <c r="BF441"/>
      <c r="BG441"/>
      <c r="BH441"/>
      <c r="BI441"/>
      <c r="BJ441"/>
      <c r="BK441"/>
      <c r="BL441"/>
      <c r="BM441"/>
      <c r="BN441"/>
      <c r="BO441"/>
      <c r="BP441"/>
      <c r="BQ441"/>
      <c r="BR441"/>
      <c r="BS441"/>
    </row>
    <row r="442" spans="1:71" s="37" customFormat="1" x14ac:dyDescent="0.2">
      <c r="A442" s="26"/>
      <c r="B442" s="26"/>
      <c r="C442" s="26"/>
      <c r="D442" s="26"/>
      <c r="E442" s="26"/>
      <c r="F442" s="26"/>
      <c r="G442" s="26"/>
      <c r="I442"/>
      <c r="J442"/>
      <c r="K442" s="108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  <c r="AZ442"/>
      <c r="BA442"/>
      <c r="BB442"/>
      <c r="BC442"/>
      <c r="BD442"/>
      <c r="BE442"/>
      <c r="BF442"/>
      <c r="BG442"/>
      <c r="BH442"/>
      <c r="BI442"/>
      <c r="BJ442"/>
      <c r="BK442"/>
      <c r="BL442"/>
      <c r="BM442"/>
      <c r="BN442"/>
      <c r="BO442"/>
      <c r="BP442"/>
      <c r="BQ442"/>
      <c r="BR442"/>
      <c r="BS442"/>
    </row>
    <row r="443" spans="1:71" s="37" customFormat="1" x14ac:dyDescent="0.2">
      <c r="A443" s="26"/>
      <c r="B443" s="26"/>
      <c r="C443" s="26"/>
      <c r="D443" s="26"/>
      <c r="E443" s="26"/>
      <c r="F443" s="26"/>
      <c r="G443" s="26"/>
      <c r="I443"/>
      <c r="J443"/>
      <c r="K443" s="108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/>
      <c r="BF443"/>
      <c r="BG443"/>
      <c r="BH443"/>
      <c r="BI443"/>
      <c r="BJ443"/>
      <c r="BK443"/>
      <c r="BL443"/>
      <c r="BM443"/>
      <c r="BN443"/>
      <c r="BO443"/>
      <c r="BP443"/>
      <c r="BQ443"/>
      <c r="BR443"/>
      <c r="BS443"/>
    </row>
    <row r="444" spans="1:71" s="37" customFormat="1" x14ac:dyDescent="0.2">
      <c r="A444" s="26"/>
      <c r="B444" s="26"/>
      <c r="C444" s="26"/>
      <c r="D444" s="26"/>
      <c r="E444" s="26"/>
      <c r="F444" s="26"/>
      <c r="G444" s="26"/>
      <c r="I444"/>
      <c r="J444"/>
      <c r="K444" s="108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D444"/>
      <c r="BE444"/>
      <c r="BF444"/>
      <c r="BG444"/>
      <c r="BH444"/>
      <c r="BI444"/>
      <c r="BJ444"/>
      <c r="BK444"/>
      <c r="BL444"/>
      <c r="BM444"/>
      <c r="BN444"/>
      <c r="BO444"/>
      <c r="BP444"/>
      <c r="BQ444"/>
      <c r="BR444"/>
      <c r="BS444"/>
    </row>
    <row r="445" spans="1:71" s="37" customFormat="1" x14ac:dyDescent="0.2">
      <c r="A445" s="26"/>
      <c r="B445" s="26"/>
      <c r="C445" s="26"/>
      <c r="D445" s="26"/>
      <c r="E445" s="26"/>
      <c r="F445" s="26"/>
      <c r="G445" s="26"/>
      <c r="I445"/>
      <c r="J445"/>
      <c r="K445" s="108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/>
      <c r="BG445"/>
      <c r="BH445"/>
      <c r="BI445"/>
      <c r="BJ445"/>
      <c r="BK445"/>
      <c r="BL445"/>
      <c r="BM445"/>
      <c r="BN445"/>
      <c r="BO445"/>
      <c r="BP445"/>
      <c r="BQ445"/>
      <c r="BR445"/>
      <c r="BS445"/>
    </row>
    <row r="446" spans="1:71" s="37" customFormat="1" x14ac:dyDescent="0.2">
      <c r="A446" s="26"/>
      <c r="B446" s="26"/>
      <c r="C446" s="26"/>
      <c r="D446" s="26"/>
      <c r="E446" s="26"/>
      <c r="F446" s="26"/>
      <c r="G446" s="26"/>
      <c r="I446"/>
      <c r="J446"/>
      <c r="K446" s="108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D446"/>
      <c r="BE446"/>
      <c r="BF446"/>
      <c r="BG446"/>
      <c r="BH446"/>
      <c r="BI446"/>
      <c r="BJ446"/>
      <c r="BK446"/>
      <c r="BL446"/>
      <c r="BM446"/>
      <c r="BN446"/>
      <c r="BO446"/>
      <c r="BP446"/>
      <c r="BQ446"/>
      <c r="BR446"/>
      <c r="BS446"/>
    </row>
    <row r="447" spans="1:71" s="37" customFormat="1" x14ac:dyDescent="0.2">
      <c r="A447" s="26"/>
      <c r="B447" s="26"/>
      <c r="C447" s="26"/>
      <c r="D447" s="26"/>
      <c r="E447" s="26"/>
      <c r="F447" s="26"/>
      <c r="G447" s="26"/>
      <c r="I447"/>
      <c r="J447"/>
      <c r="K447" s="108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  <c r="BL447"/>
      <c r="BM447"/>
      <c r="BN447"/>
      <c r="BO447"/>
      <c r="BP447"/>
      <c r="BQ447"/>
      <c r="BR447"/>
      <c r="BS447"/>
    </row>
    <row r="448" spans="1:71" s="37" customFormat="1" x14ac:dyDescent="0.2">
      <c r="A448" s="26"/>
      <c r="B448" s="26"/>
      <c r="C448" s="26"/>
      <c r="D448" s="26"/>
      <c r="E448" s="26"/>
      <c r="F448" s="26"/>
      <c r="G448" s="26"/>
      <c r="I448"/>
      <c r="J448"/>
      <c r="K448" s="10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  <c r="BE448"/>
      <c r="BF448"/>
      <c r="BG448"/>
      <c r="BH448"/>
      <c r="BI448"/>
      <c r="BJ448"/>
      <c r="BK448"/>
      <c r="BL448"/>
      <c r="BM448"/>
      <c r="BN448"/>
      <c r="BO448"/>
      <c r="BP448"/>
      <c r="BQ448"/>
      <c r="BR448"/>
      <c r="BS448"/>
    </row>
    <row r="449" spans="1:71" s="37" customFormat="1" x14ac:dyDescent="0.2">
      <c r="A449" s="26"/>
      <c r="B449" s="26"/>
      <c r="C449" s="26"/>
      <c r="D449" s="26"/>
      <c r="E449" s="26"/>
      <c r="F449" s="26"/>
      <c r="G449" s="26"/>
      <c r="I449"/>
      <c r="J449"/>
      <c r="K449" s="108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  <c r="BG449"/>
      <c r="BH449"/>
      <c r="BI449"/>
      <c r="BJ449"/>
      <c r="BK449"/>
      <c r="BL449"/>
      <c r="BM449"/>
      <c r="BN449"/>
      <c r="BO449"/>
      <c r="BP449"/>
      <c r="BQ449"/>
      <c r="BR449"/>
      <c r="BS449"/>
    </row>
    <row r="450" spans="1:71" s="37" customFormat="1" x14ac:dyDescent="0.2">
      <c r="A450" s="26"/>
      <c r="B450" s="26"/>
      <c r="C450" s="26"/>
      <c r="D450" s="26"/>
      <c r="E450" s="26"/>
      <c r="F450" s="26"/>
      <c r="G450" s="26"/>
      <c r="I450"/>
      <c r="J450"/>
      <c r="K450" s="108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  <c r="BE450"/>
      <c r="BF450"/>
      <c r="BG450"/>
      <c r="BH450"/>
      <c r="BI450"/>
      <c r="BJ450"/>
      <c r="BK450"/>
      <c r="BL450"/>
      <c r="BM450"/>
      <c r="BN450"/>
      <c r="BO450"/>
      <c r="BP450"/>
      <c r="BQ450"/>
      <c r="BR450"/>
      <c r="BS450"/>
    </row>
    <row r="451" spans="1:71" s="37" customFormat="1" x14ac:dyDescent="0.2">
      <c r="A451" s="26"/>
      <c r="B451" s="26"/>
      <c r="C451" s="26"/>
      <c r="D451" s="26"/>
      <c r="E451" s="26"/>
      <c r="F451" s="26"/>
      <c r="G451" s="26"/>
      <c r="I451"/>
      <c r="J451"/>
      <c r="K451" s="108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  <c r="BG451"/>
      <c r="BH451"/>
      <c r="BI451"/>
      <c r="BJ451"/>
      <c r="BK451"/>
      <c r="BL451"/>
      <c r="BM451"/>
      <c r="BN451"/>
      <c r="BO451"/>
      <c r="BP451"/>
      <c r="BQ451"/>
      <c r="BR451"/>
      <c r="BS451"/>
    </row>
    <row r="452" spans="1:71" s="37" customFormat="1" x14ac:dyDescent="0.2">
      <c r="A452" s="26"/>
      <c r="B452" s="26"/>
      <c r="C452" s="26"/>
      <c r="D452" s="26"/>
      <c r="E452" s="26"/>
      <c r="F452" s="26"/>
      <c r="G452" s="26"/>
      <c r="I452"/>
      <c r="J452"/>
      <c r="K452" s="108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  <c r="BE452"/>
      <c r="BF452"/>
      <c r="BG452"/>
      <c r="BH452"/>
      <c r="BI452"/>
      <c r="BJ452"/>
      <c r="BK452"/>
      <c r="BL452"/>
      <c r="BM452"/>
      <c r="BN452"/>
      <c r="BO452"/>
      <c r="BP452"/>
      <c r="BQ452"/>
      <c r="BR452"/>
      <c r="BS452"/>
    </row>
    <row r="453" spans="1:71" s="37" customFormat="1" x14ac:dyDescent="0.2">
      <c r="A453" s="26"/>
      <c r="B453" s="26"/>
      <c r="C453" s="26"/>
      <c r="D453" s="26"/>
      <c r="E453" s="26"/>
      <c r="F453" s="26"/>
      <c r="G453" s="26"/>
      <c r="I453"/>
      <c r="J453"/>
      <c r="K453" s="108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  <c r="BG453"/>
      <c r="BH453"/>
      <c r="BI453"/>
      <c r="BJ453"/>
      <c r="BK453"/>
      <c r="BL453"/>
      <c r="BM453"/>
      <c r="BN453"/>
      <c r="BO453"/>
      <c r="BP453"/>
      <c r="BQ453"/>
      <c r="BR453"/>
      <c r="BS453"/>
    </row>
    <row r="454" spans="1:71" s="37" customFormat="1" x14ac:dyDescent="0.2">
      <c r="A454" s="26"/>
      <c r="B454" s="26"/>
      <c r="C454" s="26"/>
      <c r="D454" s="26"/>
      <c r="E454" s="26"/>
      <c r="F454" s="26"/>
      <c r="G454" s="26"/>
      <c r="I454"/>
      <c r="J454"/>
      <c r="K454" s="108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  <c r="BE454"/>
      <c r="BF454"/>
      <c r="BG454"/>
      <c r="BH454"/>
      <c r="BI454"/>
      <c r="BJ454"/>
      <c r="BK454"/>
      <c r="BL454"/>
      <c r="BM454"/>
      <c r="BN454"/>
      <c r="BO454"/>
      <c r="BP454"/>
      <c r="BQ454"/>
      <c r="BR454"/>
      <c r="BS454"/>
    </row>
    <row r="455" spans="1:71" s="37" customFormat="1" x14ac:dyDescent="0.2">
      <c r="A455" s="26"/>
      <c r="B455" s="26"/>
      <c r="C455" s="26"/>
      <c r="D455" s="26"/>
      <c r="E455" s="26"/>
      <c r="F455" s="26"/>
      <c r="G455" s="26"/>
      <c r="I455"/>
      <c r="J455"/>
      <c r="K455" s="108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  <c r="BL455"/>
      <c r="BM455"/>
      <c r="BN455"/>
      <c r="BO455"/>
      <c r="BP455"/>
      <c r="BQ455"/>
      <c r="BR455"/>
      <c r="BS455"/>
    </row>
    <row r="456" spans="1:71" s="37" customFormat="1" x14ac:dyDescent="0.2">
      <c r="A456" s="26"/>
      <c r="B456" s="26"/>
      <c r="C456" s="26"/>
      <c r="D456" s="26"/>
      <c r="E456" s="26"/>
      <c r="F456" s="26"/>
      <c r="G456" s="26"/>
      <c r="I456"/>
      <c r="J456"/>
      <c r="K456" s="108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  <c r="AU456"/>
      <c r="AV456"/>
      <c r="AW456"/>
      <c r="AX456"/>
      <c r="AY456"/>
      <c r="AZ456"/>
      <c r="BA456"/>
      <c r="BB456"/>
      <c r="BC456"/>
      <c r="BD456"/>
      <c r="BE456"/>
      <c r="BF456"/>
      <c r="BG456"/>
      <c r="BH456"/>
      <c r="BI456"/>
      <c r="BJ456"/>
      <c r="BK456"/>
      <c r="BL456"/>
      <c r="BM456"/>
      <c r="BN456"/>
      <c r="BO456"/>
      <c r="BP456"/>
      <c r="BQ456"/>
      <c r="BR456"/>
      <c r="BS456"/>
    </row>
    <row r="457" spans="1:71" s="37" customFormat="1" x14ac:dyDescent="0.2">
      <c r="A457" s="26"/>
      <c r="B457" s="26"/>
      <c r="C457" s="26"/>
      <c r="D457" s="26"/>
      <c r="E457" s="26"/>
      <c r="F457" s="26"/>
      <c r="G457" s="26"/>
      <c r="I457"/>
      <c r="J457"/>
      <c r="K457" s="108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  <c r="BE457"/>
      <c r="BF457"/>
      <c r="BG457"/>
      <c r="BH457"/>
      <c r="BI457"/>
      <c r="BJ457"/>
      <c r="BK457"/>
      <c r="BL457"/>
      <c r="BM457"/>
      <c r="BN457"/>
      <c r="BO457"/>
      <c r="BP457"/>
      <c r="BQ457"/>
      <c r="BR457"/>
      <c r="BS457"/>
    </row>
    <row r="458" spans="1:71" s="37" customFormat="1" x14ac:dyDescent="0.2">
      <c r="A458" s="26"/>
      <c r="B458" s="26"/>
      <c r="C458" s="26"/>
      <c r="D458" s="26"/>
      <c r="E458" s="26"/>
      <c r="F458" s="26"/>
      <c r="G458" s="26"/>
      <c r="I458"/>
      <c r="J458"/>
      <c r="K458" s="10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  <c r="BG458"/>
      <c r="BH458"/>
      <c r="BI458"/>
      <c r="BJ458"/>
      <c r="BK458"/>
      <c r="BL458"/>
      <c r="BM458"/>
      <c r="BN458"/>
      <c r="BO458"/>
      <c r="BP458"/>
      <c r="BQ458"/>
      <c r="BR458"/>
      <c r="BS458"/>
    </row>
    <row r="459" spans="1:71" s="37" customFormat="1" x14ac:dyDescent="0.2">
      <c r="A459" s="26"/>
      <c r="B459" s="26"/>
      <c r="C459" s="26"/>
      <c r="D459" s="26"/>
      <c r="E459" s="26"/>
      <c r="F459" s="26"/>
      <c r="G459" s="26"/>
      <c r="I459"/>
      <c r="J459"/>
      <c r="K459" s="108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  <c r="BE459"/>
      <c r="BF459"/>
      <c r="BG459"/>
      <c r="BH459"/>
      <c r="BI459"/>
      <c r="BJ459"/>
      <c r="BK459"/>
      <c r="BL459"/>
      <c r="BM459"/>
      <c r="BN459"/>
      <c r="BO459"/>
      <c r="BP459"/>
      <c r="BQ459"/>
      <c r="BR459"/>
      <c r="BS459"/>
    </row>
    <row r="460" spans="1:71" s="37" customFormat="1" x14ac:dyDescent="0.2">
      <c r="A460" s="26"/>
      <c r="B460" s="26"/>
      <c r="C460" s="26"/>
      <c r="D460" s="26"/>
      <c r="E460" s="26"/>
      <c r="F460" s="26"/>
      <c r="G460" s="26"/>
      <c r="I460"/>
      <c r="J460"/>
      <c r="K460" s="108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  <c r="BG460"/>
      <c r="BH460"/>
      <c r="BI460"/>
      <c r="BJ460"/>
      <c r="BK460"/>
      <c r="BL460"/>
      <c r="BM460"/>
      <c r="BN460"/>
      <c r="BO460"/>
      <c r="BP460"/>
      <c r="BQ460"/>
      <c r="BR460"/>
      <c r="BS460"/>
    </row>
    <row r="461" spans="1:71" s="37" customFormat="1" x14ac:dyDescent="0.2">
      <c r="A461" s="26"/>
      <c r="B461" s="26"/>
      <c r="C461" s="26"/>
      <c r="D461" s="26"/>
      <c r="E461" s="26"/>
      <c r="F461" s="26"/>
      <c r="G461" s="26"/>
      <c r="I461"/>
      <c r="J461"/>
      <c r="K461" s="108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  <c r="AV461"/>
      <c r="AW461"/>
      <c r="AX461"/>
      <c r="AY461"/>
      <c r="AZ461"/>
      <c r="BA461"/>
      <c r="BB461"/>
      <c r="BC461"/>
      <c r="BD461"/>
      <c r="BE461"/>
      <c r="BF461"/>
      <c r="BG461"/>
      <c r="BH461"/>
      <c r="BI461"/>
      <c r="BJ461"/>
      <c r="BK461"/>
      <c r="BL461"/>
      <c r="BM461"/>
      <c r="BN461"/>
      <c r="BO461"/>
      <c r="BP461"/>
      <c r="BQ461"/>
      <c r="BR461"/>
      <c r="BS461"/>
    </row>
    <row r="462" spans="1:71" s="37" customFormat="1" x14ac:dyDescent="0.2">
      <c r="A462" s="26"/>
      <c r="B462" s="26"/>
      <c r="C462" s="26"/>
      <c r="D462" s="26"/>
      <c r="E462" s="26"/>
      <c r="F462" s="26"/>
      <c r="G462" s="26"/>
      <c r="I462"/>
      <c r="J462"/>
      <c r="K462" s="108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  <c r="AU462"/>
      <c r="AV462"/>
      <c r="AW462"/>
      <c r="AX462"/>
      <c r="AY462"/>
      <c r="AZ462"/>
      <c r="BA462"/>
      <c r="BB462"/>
      <c r="BC462"/>
      <c r="BD462"/>
      <c r="BE462"/>
      <c r="BF462"/>
      <c r="BG462"/>
      <c r="BH462"/>
      <c r="BI462"/>
      <c r="BJ462"/>
      <c r="BK462"/>
      <c r="BL462"/>
      <c r="BM462"/>
      <c r="BN462"/>
      <c r="BO462"/>
      <c r="BP462"/>
      <c r="BQ462"/>
      <c r="BR462"/>
      <c r="BS462"/>
    </row>
    <row r="463" spans="1:71" s="37" customFormat="1" x14ac:dyDescent="0.2">
      <c r="A463" s="26"/>
      <c r="B463" s="26"/>
      <c r="C463" s="26"/>
      <c r="D463" s="26"/>
      <c r="E463" s="26"/>
      <c r="F463" s="26"/>
      <c r="G463" s="26"/>
      <c r="I463"/>
      <c r="J463"/>
      <c r="K463" s="108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  <c r="AT463"/>
      <c r="AU463"/>
      <c r="AV463"/>
      <c r="AW463"/>
      <c r="AX463"/>
      <c r="AY463"/>
      <c r="AZ463"/>
      <c r="BA463"/>
      <c r="BB463"/>
      <c r="BC463"/>
      <c r="BD463"/>
      <c r="BE463"/>
      <c r="BF463"/>
      <c r="BG463"/>
      <c r="BH463"/>
      <c r="BI463"/>
      <c r="BJ463"/>
      <c r="BK463"/>
      <c r="BL463"/>
      <c r="BM463"/>
      <c r="BN463"/>
      <c r="BO463"/>
      <c r="BP463"/>
      <c r="BQ463"/>
      <c r="BR463"/>
      <c r="BS463"/>
    </row>
    <row r="464" spans="1:71" s="37" customFormat="1" x14ac:dyDescent="0.2">
      <c r="A464" s="26"/>
      <c r="B464" s="26"/>
      <c r="C464" s="26"/>
      <c r="D464" s="26"/>
      <c r="E464" s="26"/>
      <c r="F464" s="26"/>
      <c r="G464" s="26"/>
      <c r="I464"/>
      <c r="J464"/>
      <c r="K464" s="108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  <c r="AS464"/>
      <c r="AT464"/>
      <c r="AU464"/>
      <c r="AV464"/>
      <c r="AW464"/>
      <c r="AX464"/>
      <c r="AY464"/>
      <c r="AZ464"/>
      <c r="BA464"/>
      <c r="BB464"/>
      <c r="BC464"/>
      <c r="BD464"/>
      <c r="BE464"/>
      <c r="BF464"/>
      <c r="BG464"/>
      <c r="BH464"/>
      <c r="BI464"/>
      <c r="BJ464"/>
      <c r="BK464"/>
      <c r="BL464"/>
      <c r="BM464"/>
      <c r="BN464"/>
      <c r="BO464"/>
      <c r="BP464"/>
      <c r="BQ464"/>
      <c r="BR464"/>
      <c r="BS464"/>
    </row>
    <row r="465" spans="1:71" s="37" customFormat="1" x14ac:dyDescent="0.2">
      <c r="A465" s="26"/>
      <c r="B465" s="26"/>
      <c r="C465" s="26"/>
      <c r="D465" s="26"/>
      <c r="E465" s="26"/>
      <c r="F465" s="26"/>
      <c r="G465" s="26"/>
      <c r="I465"/>
      <c r="J465"/>
      <c r="K465" s="108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  <c r="AS465"/>
      <c r="AT465"/>
      <c r="AU465"/>
      <c r="AV465"/>
      <c r="AW465"/>
      <c r="AX465"/>
      <c r="AY465"/>
      <c r="AZ465"/>
      <c r="BA465"/>
      <c r="BB465"/>
      <c r="BC465"/>
      <c r="BD465"/>
      <c r="BE465"/>
      <c r="BF465"/>
      <c r="BG465"/>
      <c r="BH465"/>
      <c r="BI465"/>
      <c r="BJ465"/>
      <c r="BK465"/>
      <c r="BL465"/>
      <c r="BM465"/>
      <c r="BN465"/>
      <c r="BO465"/>
      <c r="BP465"/>
      <c r="BQ465"/>
      <c r="BR465"/>
      <c r="BS465"/>
    </row>
    <row r="466" spans="1:71" s="37" customFormat="1" x14ac:dyDescent="0.2">
      <c r="A466" s="26"/>
      <c r="B466" s="26"/>
      <c r="C466" s="26"/>
      <c r="D466" s="26"/>
      <c r="E466" s="26"/>
      <c r="F466" s="26"/>
      <c r="G466" s="26"/>
      <c r="I466"/>
      <c r="J466"/>
      <c r="K466" s="108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  <c r="AS466"/>
      <c r="AT466"/>
      <c r="AU466"/>
      <c r="AV466"/>
      <c r="AW466"/>
      <c r="AX466"/>
      <c r="AY466"/>
      <c r="AZ466"/>
      <c r="BA466"/>
      <c r="BB466"/>
      <c r="BC466"/>
      <c r="BD466"/>
      <c r="BE466"/>
      <c r="BF466"/>
      <c r="BG466"/>
      <c r="BH466"/>
      <c r="BI466"/>
      <c r="BJ466"/>
      <c r="BK466"/>
      <c r="BL466"/>
      <c r="BM466"/>
      <c r="BN466"/>
      <c r="BO466"/>
      <c r="BP466"/>
      <c r="BQ466"/>
      <c r="BR466"/>
      <c r="BS466"/>
    </row>
    <row r="467" spans="1:71" s="37" customFormat="1" x14ac:dyDescent="0.2">
      <c r="A467" s="26"/>
      <c r="B467" s="26"/>
      <c r="C467" s="26"/>
      <c r="D467" s="26"/>
      <c r="E467" s="26"/>
      <c r="F467" s="26"/>
      <c r="G467" s="26"/>
      <c r="I467"/>
      <c r="J467"/>
      <c r="K467" s="108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  <c r="AS467"/>
      <c r="AT467"/>
      <c r="AU467"/>
      <c r="AV467"/>
      <c r="AW467"/>
      <c r="AX467"/>
      <c r="AY467"/>
      <c r="AZ467"/>
      <c r="BA467"/>
      <c r="BB467"/>
      <c r="BC467"/>
      <c r="BD467"/>
      <c r="BE467"/>
      <c r="BF467"/>
      <c r="BG467"/>
      <c r="BH467"/>
      <c r="BI467"/>
      <c r="BJ467"/>
      <c r="BK467"/>
      <c r="BL467"/>
      <c r="BM467"/>
      <c r="BN467"/>
      <c r="BO467"/>
      <c r="BP467"/>
      <c r="BQ467"/>
      <c r="BR467"/>
      <c r="BS467"/>
    </row>
    <row r="468" spans="1:71" s="37" customFormat="1" x14ac:dyDescent="0.2">
      <c r="A468" s="26"/>
      <c r="B468" s="26"/>
      <c r="C468" s="26"/>
      <c r="D468" s="26"/>
      <c r="E468" s="26"/>
      <c r="F468" s="26"/>
      <c r="G468" s="26"/>
      <c r="I468"/>
      <c r="J468"/>
      <c r="K468" s="10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  <c r="AT468"/>
      <c r="AU468"/>
      <c r="AV468"/>
      <c r="AW468"/>
      <c r="AX468"/>
      <c r="AY468"/>
      <c r="AZ468"/>
      <c r="BA468"/>
      <c r="BB468"/>
      <c r="BC468"/>
      <c r="BD468"/>
      <c r="BE468"/>
      <c r="BF468"/>
      <c r="BG468"/>
      <c r="BH468"/>
      <c r="BI468"/>
      <c r="BJ468"/>
      <c r="BK468"/>
      <c r="BL468"/>
      <c r="BM468"/>
      <c r="BN468"/>
      <c r="BO468"/>
      <c r="BP468"/>
      <c r="BQ468"/>
      <c r="BR468"/>
      <c r="BS468"/>
    </row>
    <row r="469" spans="1:71" s="37" customFormat="1" x14ac:dyDescent="0.2">
      <c r="A469" s="26"/>
      <c r="B469" s="26"/>
      <c r="C469" s="26"/>
      <c r="D469" s="26"/>
      <c r="E469" s="26"/>
      <c r="F469" s="26"/>
      <c r="G469" s="26"/>
      <c r="I469"/>
      <c r="J469"/>
      <c r="K469" s="108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  <c r="AS469"/>
      <c r="AT469"/>
      <c r="AU469"/>
      <c r="AV469"/>
      <c r="AW469"/>
      <c r="AX469"/>
      <c r="AY469"/>
      <c r="AZ469"/>
      <c r="BA469"/>
      <c r="BB469"/>
      <c r="BC469"/>
      <c r="BD469"/>
      <c r="BE469"/>
      <c r="BF469"/>
      <c r="BG469"/>
      <c r="BH469"/>
      <c r="BI469"/>
      <c r="BJ469"/>
      <c r="BK469"/>
      <c r="BL469"/>
      <c r="BM469"/>
      <c r="BN469"/>
      <c r="BO469"/>
      <c r="BP469"/>
      <c r="BQ469"/>
      <c r="BR469"/>
      <c r="BS469"/>
    </row>
    <row r="470" spans="1:71" s="37" customFormat="1" x14ac:dyDescent="0.2">
      <c r="A470" s="26"/>
      <c r="B470" s="26"/>
      <c r="C470" s="26"/>
      <c r="D470" s="26"/>
      <c r="E470" s="26"/>
      <c r="F470" s="26"/>
      <c r="G470" s="26"/>
      <c r="I470"/>
      <c r="J470"/>
      <c r="K470" s="108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  <c r="AS470"/>
      <c r="AT470"/>
      <c r="AU470"/>
      <c r="AV470"/>
      <c r="AW470"/>
      <c r="AX470"/>
      <c r="AY470"/>
      <c r="AZ470"/>
      <c r="BA470"/>
      <c r="BB470"/>
      <c r="BC470"/>
      <c r="BD470"/>
      <c r="BE470"/>
      <c r="BF470"/>
      <c r="BG470"/>
      <c r="BH470"/>
      <c r="BI470"/>
      <c r="BJ470"/>
      <c r="BK470"/>
      <c r="BL470"/>
      <c r="BM470"/>
      <c r="BN470"/>
      <c r="BO470"/>
      <c r="BP470"/>
      <c r="BQ470"/>
      <c r="BR470"/>
      <c r="BS470"/>
    </row>
    <row r="471" spans="1:71" s="37" customFormat="1" x14ac:dyDescent="0.2">
      <c r="A471" s="26"/>
      <c r="B471" s="26"/>
      <c r="C471" s="26"/>
      <c r="D471" s="26"/>
      <c r="E471" s="26"/>
      <c r="F471" s="26"/>
      <c r="G471" s="26"/>
      <c r="I471"/>
      <c r="J471"/>
      <c r="K471" s="108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  <c r="AT471"/>
      <c r="AU471"/>
      <c r="AV471"/>
      <c r="AW471"/>
      <c r="AX471"/>
      <c r="AY471"/>
      <c r="AZ471"/>
      <c r="BA471"/>
      <c r="BB471"/>
      <c r="BC471"/>
      <c r="BD471"/>
      <c r="BE471"/>
      <c r="BF471"/>
      <c r="BG471"/>
      <c r="BH471"/>
      <c r="BI471"/>
      <c r="BJ471"/>
      <c r="BK471"/>
      <c r="BL471"/>
      <c r="BM471"/>
      <c r="BN471"/>
      <c r="BO471"/>
      <c r="BP471"/>
      <c r="BQ471"/>
      <c r="BR471"/>
      <c r="BS471"/>
    </row>
    <row r="472" spans="1:71" s="37" customFormat="1" x14ac:dyDescent="0.2">
      <c r="A472" s="26"/>
      <c r="B472" s="26"/>
      <c r="C472" s="26"/>
      <c r="D472" s="26"/>
      <c r="E472" s="26"/>
      <c r="F472" s="26"/>
      <c r="G472" s="26"/>
      <c r="I472"/>
      <c r="J472"/>
      <c r="K472" s="108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  <c r="AU472"/>
      <c r="AV472"/>
      <c r="AW472"/>
      <c r="AX472"/>
      <c r="AY472"/>
      <c r="AZ472"/>
      <c r="BA472"/>
      <c r="BB472"/>
      <c r="BC472"/>
      <c r="BD472"/>
      <c r="BE472"/>
      <c r="BF472"/>
      <c r="BG472"/>
      <c r="BH472"/>
      <c r="BI472"/>
      <c r="BJ472"/>
      <c r="BK472"/>
      <c r="BL472"/>
      <c r="BM472"/>
      <c r="BN472"/>
      <c r="BO472"/>
      <c r="BP472"/>
      <c r="BQ472"/>
      <c r="BR472"/>
      <c r="BS472"/>
    </row>
    <row r="473" spans="1:71" s="37" customFormat="1" x14ac:dyDescent="0.2">
      <c r="A473" s="26"/>
      <c r="B473" s="26"/>
      <c r="C473" s="26"/>
      <c r="D473" s="26"/>
      <c r="E473" s="26"/>
      <c r="F473" s="26"/>
      <c r="G473" s="26"/>
      <c r="I473"/>
      <c r="J473"/>
      <c r="K473" s="108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  <c r="AT473"/>
      <c r="AU473"/>
      <c r="AV473"/>
      <c r="AW473"/>
      <c r="AX473"/>
      <c r="AY473"/>
      <c r="AZ473"/>
      <c r="BA473"/>
      <c r="BB473"/>
      <c r="BC473"/>
      <c r="BD473"/>
      <c r="BE473"/>
      <c r="BF473"/>
      <c r="BG473"/>
      <c r="BH473"/>
      <c r="BI473"/>
      <c r="BJ473"/>
      <c r="BK473"/>
      <c r="BL473"/>
      <c r="BM473"/>
      <c r="BN473"/>
      <c r="BO473"/>
      <c r="BP473"/>
      <c r="BQ473"/>
      <c r="BR473"/>
      <c r="BS473"/>
    </row>
    <row r="474" spans="1:71" s="37" customFormat="1" x14ac:dyDescent="0.2">
      <c r="A474" s="26"/>
      <c r="B474" s="26"/>
      <c r="C474" s="26"/>
      <c r="D474" s="26"/>
      <c r="E474" s="26"/>
      <c r="F474" s="26"/>
      <c r="G474" s="26"/>
      <c r="I474"/>
      <c r="J474"/>
      <c r="K474" s="108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  <c r="AS474"/>
      <c r="AT474"/>
      <c r="AU474"/>
      <c r="AV474"/>
      <c r="AW474"/>
      <c r="AX474"/>
      <c r="AY474"/>
      <c r="AZ474"/>
      <c r="BA474"/>
      <c r="BB474"/>
      <c r="BC474"/>
      <c r="BD474"/>
      <c r="BE474"/>
      <c r="BF474"/>
      <c r="BG474"/>
      <c r="BH474"/>
      <c r="BI474"/>
      <c r="BJ474"/>
      <c r="BK474"/>
      <c r="BL474"/>
      <c r="BM474"/>
      <c r="BN474"/>
      <c r="BO474"/>
      <c r="BP474"/>
      <c r="BQ474"/>
      <c r="BR474"/>
      <c r="BS474"/>
    </row>
    <row r="475" spans="1:71" s="37" customFormat="1" x14ac:dyDescent="0.2">
      <c r="A475" s="26"/>
      <c r="B475" s="26"/>
      <c r="C475" s="26"/>
      <c r="D475" s="26"/>
      <c r="E475" s="26"/>
      <c r="F475" s="26"/>
      <c r="G475" s="26"/>
      <c r="I475"/>
      <c r="J475"/>
      <c r="K475" s="108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  <c r="AS475"/>
      <c r="AT475"/>
      <c r="AU475"/>
      <c r="AV475"/>
      <c r="AW475"/>
      <c r="AX475"/>
      <c r="AY475"/>
      <c r="AZ475"/>
      <c r="BA475"/>
      <c r="BB475"/>
      <c r="BC475"/>
      <c r="BD475"/>
      <c r="BE475"/>
      <c r="BF475"/>
      <c r="BG475"/>
      <c r="BH475"/>
      <c r="BI475"/>
      <c r="BJ475"/>
      <c r="BK475"/>
      <c r="BL475"/>
      <c r="BM475"/>
      <c r="BN475"/>
      <c r="BO475"/>
      <c r="BP475"/>
      <c r="BQ475"/>
      <c r="BR475"/>
      <c r="BS475"/>
    </row>
    <row r="476" spans="1:71" s="37" customFormat="1" x14ac:dyDescent="0.2">
      <c r="A476" s="26"/>
      <c r="B476" s="26"/>
      <c r="C476" s="26"/>
      <c r="D476" s="26"/>
      <c r="E476" s="26"/>
      <c r="F476" s="26"/>
      <c r="G476" s="26"/>
      <c r="I476"/>
      <c r="J476"/>
      <c r="K476" s="108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AY476"/>
      <c r="AZ476"/>
      <c r="BA476"/>
      <c r="BB476"/>
      <c r="BC476"/>
      <c r="BD476"/>
      <c r="BE476"/>
      <c r="BF476"/>
      <c r="BG476"/>
      <c r="BH476"/>
      <c r="BI476"/>
      <c r="BJ476"/>
      <c r="BK476"/>
      <c r="BL476"/>
      <c r="BM476"/>
      <c r="BN476"/>
      <c r="BO476"/>
      <c r="BP476"/>
      <c r="BQ476"/>
      <c r="BR476"/>
      <c r="BS476"/>
    </row>
    <row r="477" spans="1:71" s="37" customFormat="1" x14ac:dyDescent="0.2">
      <c r="A477" s="26"/>
      <c r="B477" s="26"/>
      <c r="C477" s="26"/>
      <c r="D477" s="26"/>
      <c r="E477" s="26"/>
      <c r="F477" s="26"/>
      <c r="G477" s="26"/>
      <c r="I477"/>
      <c r="J477"/>
      <c r="K477" s="108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  <c r="BG477"/>
      <c r="BH477"/>
      <c r="BI477"/>
      <c r="BJ477"/>
      <c r="BK477"/>
      <c r="BL477"/>
      <c r="BM477"/>
      <c r="BN477"/>
      <c r="BO477"/>
      <c r="BP477"/>
      <c r="BQ477"/>
      <c r="BR477"/>
      <c r="BS477"/>
    </row>
    <row r="478" spans="1:71" s="37" customFormat="1" x14ac:dyDescent="0.2">
      <c r="A478" s="26"/>
      <c r="B478" s="26"/>
      <c r="C478" s="26"/>
      <c r="D478" s="26"/>
      <c r="E478" s="26"/>
      <c r="F478" s="26"/>
      <c r="G478" s="26"/>
      <c r="I478"/>
      <c r="J478"/>
      <c r="K478" s="10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AY478"/>
      <c r="AZ478"/>
      <c r="BA478"/>
      <c r="BB478"/>
      <c r="BC478"/>
      <c r="BD478"/>
      <c r="BE478"/>
      <c r="BF478"/>
      <c r="BG478"/>
      <c r="BH478"/>
      <c r="BI478"/>
      <c r="BJ478"/>
      <c r="BK478"/>
      <c r="BL478"/>
      <c r="BM478"/>
      <c r="BN478"/>
      <c r="BO478"/>
      <c r="BP478"/>
      <c r="BQ478"/>
      <c r="BR478"/>
      <c r="BS478"/>
    </row>
    <row r="479" spans="1:71" s="37" customFormat="1" x14ac:dyDescent="0.2">
      <c r="A479" s="26"/>
      <c r="B479" s="26"/>
      <c r="C479" s="26"/>
      <c r="D479" s="26"/>
      <c r="E479" s="26"/>
      <c r="F479" s="26"/>
      <c r="G479" s="26"/>
      <c r="I479"/>
      <c r="J479"/>
      <c r="K479" s="108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  <c r="BG479"/>
      <c r="BH479"/>
      <c r="BI479"/>
      <c r="BJ479"/>
      <c r="BK479"/>
      <c r="BL479"/>
      <c r="BM479"/>
      <c r="BN479"/>
      <c r="BO479"/>
      <c r="BP479"/>
      <c r="BQ479"/>
      <c r="BR479"/>
      <c r="BS479"/>
    </row>
    <row r="480" spans="1:71" s="37" customFormat="1" x14ac:dyDescent="0.2">
      <c r="A480" s="26"/>
      <c r="B480" s="26"/>
      <c r="C480" s="26"/>
      <c r="D480" s="26"/>
      <c r="E480" s="26"/>
      <c r="F480" s="26"/>
      <c r="G480" s="26"/>
      <c r="I480"/>
      <c r="J480"/>
      <c r="K480" s="108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  <c r="AS480"/>
      <c r="AT480"/>
      <c r="AU480"/>
      <c r="AV480"/>
      <c r="AW480"/>
      <c r="AX480"/>
      <c r="AY480"/>
      <c r="AZ480"/>
      <c r="BA480"/>
      <c r="BB480"/>
      <c r="BC480"/>
      <c r="BD480"/>
      <c r="BE480"/>
      <c r="BF480"/>
      <c r="BG480"/>
      <c r="BH480"/>
      <c r="BI480"/>
      <c r="BJ480"/>
      <c r="BK480"/>
      <c r="BL480"/>
      <c r="BM480"/>
      <c r="BN480"/>
      <c r="BO480"/>
      <c r="BP480"/>
      <c r="BQ480"/>
      <c r="BR480"/>
      <c r="BS480"/>
    </row>
    <row r="481" spans="1:71" s="37" customFormat="1" x14ac:dyDescent="0.2">
      <c r="A481" s="26"/>
      <c r="B481" s="26"/>
      <c r="C481" s="26"/>
      <c r="D481" s="26"/>
      <c r="E481" s="26"/>
      <c r="F481" s="26"/>
      <c r="G481" s="26"/>
      <c r="I481"/>
      <c r="J481"/>
      <c r="K481" s="108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  <c r="AS481"/>
      <c r="AT481"/>
      <c r="AU481"/>
      <c r="AV481"/>
      <c r="AW481"/>
      <c r="AX481"/>
      <c r="AY481"/>
      <c r="AZ481"/>
      <c r="BA481"/>
      <c r="BB481"/>
      <c r="BC481"/>
      <c r="BD481"/>
      <c r="BE481"/>
      <c r="BF481"/>
      <c r="BG481"/>
      <c r="BH481"/>
      <c r="BI481"/>
      <c r="BJ481"/>
      <c r="BK481"/>
      <c r="BL481"/>
      <c r="BM481"/>
      <c r="BN481"/>
      <c r="BO481"/>
      <c r="BP481"/>
      <c r="BQ481"/>
      <c r="BR481"/>
      <c r="BS481"/>
    </row>
    <row r="482" spans="1:71" s="37" customFormat="1" x14ac:dyDescent="0.2">
      <c r="A482" s="26"/>
      <c r="B482" s="26"/>
      <c r="C482" s="26"/>
      <c r="D482" s="26"/>
      <c r="E482" s="26"/>
      <c r="F482" s="26"/>
      <c r="G482" s="26"/>
      <c r="I482"/>
      <c r="J482"/>
      <c r="K482" s="108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  <c r="AR482"/>
      <c r="AS482"/>
      <c r="AT482"/>
      <c r="AU482"/>
      <c r="AV482"/>
      <c r="AW482"/>
      <c r="AX482"/>
      <c r="AY482"/>
      <c r="AZ482"/>
      <c r="BA482"/>
      <c r="BB482"/>
      <c r="BC482"/>
      <c r="BD482"/>
      <c r="BE482"/>
      <c r="BF482"/>
      <c r="BG482"/>
      <c r="BH482"/>
      <c r="BI482"/>
      <c r="BJ482"/>
      <c r="BK482"/>
      <c r="BL482"/>
      <c r="BM482"/>
      <c r="BN482"/>
      <c r="BO482"/>
      <c r="BP482"/>
      <c r="BQ482"/>
      <c r="BR482"/>
      <c r="BS482"/>
    </row>
    <row r="483" spans="1:71" s="37" customFormat="1" x14ac:dyDescent="0.2">
      <c r="A483" s="26"/>
      <c r="B483" s="26"/>
      <c r="C483" s="26"/>
      <c r="D483" s="26"/>
      <c r="E483" s="26"/>
      <c r="F483" s="26"/>
      <c r="G483" s="26"/>
      <c r="I483"/>
      <c r="J483"/>
      <c r="K483" s="108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  <c r="AS483"/>
      <c r="AT483"/>
      <c r="AU483"/>
      <c r="AV483"/>
      <c r="AW483"/>
      <c r="AX483"/>
      <c r="AY483"/>
      <c r="AZ483"/>
      <c r="BA483"/>
      <c r="BB483"/>
      <c r="BC483"/>
      <c r="BD483"/>
      <c r="BE483"/>
      <c r="BF483"/>
      <c r="BG483"/>
      <c r="BH483"/>
      <c r="BI483"/>
      <c r="BJ483"/>
      <c r="BK483"/>
      <c r="BL483"/>
      <c r="BM483"/>
      <c r="BN483"/>
      <c r="BO483"/>
      <c r="BP483"/>
      <c r="BQ483"/>
      <c r="BR483"/>
      <c r="BS483"/>
    </row>
    <row r="484" spans="1:71" s="37" customFormat="1" x14ac:dyDescent="0.2">
      <c r="A484" s="26"/>
      <c r="B484" s="26"/>
      <c r="C484" s="26"/>
      <c r="D484" s="26"/>
      <c r="E484" s="26"/>
      <c r="F484" s="26"/>
      <c r="G484" s="26"/>
      <c r="I484"/>
      <c r="J484"/>
      <c r="K484" s="108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AY484"/>
      <c r="AZ484"/>
      <c r="BA484"/>
      <c r="BB484"/>
      <c r="BC484"/>
      <c r="BD484"/>
      <c r="BE484"/>
      <c r="BF484"/>
      <c r="BG484"/>
      <c r="BH484"/>
      <c r="BI484"/>
      <c r="BJ484"/>
      <c r="BK484"/>
      <c r="BL484"/>
      <c r="BM484"/>
      <c r="BN484"/>
      <c r="BO484"/>
      <c r="BP484"/>
      <c r="BQ484"/>
      <c r="BR484"/>
      <c r="BS484"/>
    </row>
    <row r="485" spans="1:71" s="37" customFormat="1" x14ac:dyDescent="0.2">
      <c r="A485" s="26"/>
      <c r="B485" s="26"/>
      <c r="C485" s="26"/>
      <c r="D485" s="26"/>
      <c r="E485" s="26"/>
      <c r="F485" s="26"/>
      <c r="G485" s="26"/>
      <c r="I485"/>
      <c r="J485"/>
      <c r="K485" s="108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/>
      <c r="BF485"/>
      <c r="BG485"/>
      <c r="BH485"/>
      <c r="BI485"/>
      <c r="BJ485"/>
      <c r="BK485"/>
      <c r="BL485"/>
      <c r="BM485"/>
      <c r="BN485"/>
      <c r="BO485"/>
      <c r="BP485"/>
      <c r="BQ485"/>
      <c r="BR485"/>
      <c r="BS485"/>
    </row>
    <row r="486" spans="1:71" s="37" customFormat="1" x14ac:dyDescent="0.2">
      <c r="A486" s="26"/>
      <c r="B486" s="26"/>
      <c r="C486" s="26"/>
      <c r="D486" s="26"/>
      <c r="E486" s="26"/>
      <c r="F486" s="26"/>
      <c r="G486" s="26"/>
      <c r="I486"/>
      <c r="J486"/>
      <c r="K486" s="108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  <c r="AR486"/>
      <c r="AS486"/>
      <c r="AT486"/>
      <c r="AU486"/>
      <c r="AV486"/>
      <c r="AW486"/>
      <c r="AX486"/>
      <c r="AY486"/>
      <c r="AZ486"/>
      <c r="BA486"/>
      <c r="BB486"/>
      <c r="BC486"/>
      <c r="BD486"/>
      <c r="BE486"/>
      <c r="BF486"/>
      <c r="BG486"/>
      <c r="BH486"/>
      <c r="BI486"/>
      <c r="BJ486"/>
      <c r="BK486"/>
      <c r="BL486"/>
      <c r="BM486"/>
      <c r="BN486"/>
      <c r="BO486"/>
      <c r="BP486"/>
      <c r="BQ486"/>
      <c r="BR486"/>
      <c r="BS486"/>
    </row>
    <row r="487" spans="1:71" s="37" customFormat="1" x14ac:dyDescent="0.2">
      <c r="A487" s="26"/>
      <c r="B487" s="26"/>
      <c r="C487" s="26"/>
      <c r="D487" s="26"/>
      <c r="E487" s="26"/>
      <c r="F487" s="26"/>
      <c r="G487" s="26"/>
      <c r="I487"/>
      <c r="J487"/>
      <c r="K487" s="108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AY487"/>
      <c r="AZ487"/>
      <c r="BA487"/>
      <c r="BB487"/>
      <c r="BC487"/>
      <c r="BD487"/>
      <c r="BE487"/>
      <c r="BF487"/>
      <c r="BG487"/>
      <c r="BH487"/>
      <c r="BI487"/>
      <c r="BJ487"/>
      <c r="BK487"/>
      <c r="BL487"/>
      <c r="BM487"/>
      <c r="BN487"/>
      <c r="BO487"/>
      <c r="BP487"/>
      <c r="BQ487"/>
      <c r="BR487"/>
      <c r="BS487"/>
    </row>
    <row r="488" spans="1:71" s="37" customFormat="1" x14ac:dyDescent="0.2">
      <c r="A488" s="26"/>
      <c r="B488" s="26"/>
      <c r="C488" s="26"/>
      <c r="D488" s="26"/>
      <c r="E488" s="26"/>
      <c r="F488" s="26"/>
      <c r="G488" s="26"/>
      <c r="I488"/>
      <c r="J488"/>
      <c r="K488" s="10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  <c r="BE488"/>
      <c r="BF488"/>
      <c r="BG488"/>
      <c r="BH488"/>
      <c r="BI488"/>
      <c r="BJ488"/>
      <c r="BK488"/>
      <c r="BL488"/>
      <c r="BM488"/>
      <c r="BN488"/>
      <c r="BO488"/>
      <c r="BP488"/>
      <c r="BQ488"/>
      <c r="BR488"/>
      <c r="BS488"/>
    </row>
    <row r="489" spans="1:71" s="37" customFormat="1" x14ac:dyDescent="0.2">
      <c r="A489" s="26"/>
      <c r="B489" s="26"/>
      <c r="C489" s="26"/>
      <c r="D489" s="26"/>
      <c r="E489" s="26"/>
      <c r="F489" s="26"/>
      <c r="G489" s="26"/>
      <c r="I489"/>
      <c r="J489"/>
      <c r="K489" s="108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  <c r="AS489"/>
      <c r="AT489"/>
      <c r="AU489"/>
      <c r="AV489"/>
      <c r="AW489"/>
      <c r="AX489"/>
      <c r="AY489"/>
      <c r="AZ489"/>
      <c r="BA489"/>
      <c r="BB489"/>
      <c r="BC489"/>
      <c r="BD489"/>
      <c r="BE489"/>
      <c r="BF489"/>
      <c r="BG489"/>
      <c r="BH489"/>
      <c r="BI489"/>
      <c r="BJ489"/>
      <c r="BK489"/>
      <c r="BL489"/>
      <c r="BM489"/>
      <c r="BN489"/>
      <c r="BO489"/>
      <c r="BP489"/>
      <c r="BQ489"/>
      <c r="BR489"/>
      <c r="BS489"/>
    </row>
    <row r="490" spans="1:71" s="37" customFormat="1" x14ac:dyDescent="0.2">
      <c r="A490" s="26"/>
      <c r="B490" s="26"/>
      <c r="C490" s="26"/>
      <c r="D490" s="26"/>
      <c r="E490" s="26"/>
      <c r="F490" s="26"/>
      <c r="G490" s="26"/>
      <c r="I490"/>
      <c r="J490"/>
      <c r="K490" s="108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  <c r="AR490"/>
      <c r="AS490"/>
      <c r="AT490"/>
      <c r="AU490"/>
      <c r="AV490"/>
      <c r="AW490"/>
      <c r="AX490"/>
      <c r="AY490"/>
      <c r="AZ490"/>
      <c r="BA490"/>
      <c r="BB490"/>
      <c r="BC490"/>
      <c r="BD490"/>
      <c r="BE490"/>
      <c r="BF490"/>
      <c r="BG490"/>
      <c r="BH490"/>
      <c r="BI490"/>
      <c r="BJ490"/>
      <c r="BK490"/>
      <c r="BL490"/>
      <c r="BM490"/>
      <c r="BN490"/>
      <c r="BO490"/>
      <c r="BP490"/>
      <c r="BQ490"/>
      <c r="BR490"/>
      <c r="BS490"/>
    </row>
    <row r="491" spans="1:71" s="37" customFormat="1" x14ac:dyDescent="0.2">
      <c r="A491" s="26"/>
      <c r="B491" s="26"/>
      <c r="C491" s="26"/>
      <c r="D491" s="26"/>
      <c r="E491" s="26"/>
      <c r="F491" s="26"/>
      <c r="G491" s="26"/>
      <c r="I491"/>
      <c r="J491"/>
      <c r="K491" s="108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  <c r="AV491"/>
      <c r="AW491"/>
      <c r="AX491"/>
      <c r="AY491"/>
      <c r="AZ491"/>
      <c r="BA491"/>
      <c r="BB491"/>
      <c r="BC491"/>
      <c r="BD491"/>
      <c r="BE491"/>
      <c r="BF491"/>
      <c r="BG491"/>
      <c r="BH491"/>
      <c r="BI491"/>
      <c r="BJ491"/>
      <c r="BK491"/>
      <c r="BL491"/>
      <c r="BM491"/>
      <c r="BN491"/>
      <c r="BO491"/>
      <c r="BP491"/>
      <c r="BQ491"/>
      <c r="BR491"/>
      <c r="BS491"/>
    </row>
    <row r="492" spans="1:71" s="37" customFormat="1" x14ac:dyDescent="0.2">
      <c r="A492" s="26"/>
      <c r="B492" s="26"/>
      <c r="C492" s="26"/>
      <c r="D492" s="26"/>
      <c r="E492" s="26"/>
      <c r="F492" s="26"/>
      <c r="G492" s="26"/>
      <c r="I492"/>
      <c r="J492"/>
      <c r="K492" s="108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/>
      <c r="BF492"/>
      <c r="BG492"/>
      <c r="BH492"/>
      <c r="BI492"/>
      <c r="BJ492"/>
      <c r="BK492"/>
      <c r="BL492"/>
      <c r="BM492"/>
      <c r="BN492"/>
      <c r="BO492"/>
      <c r="BP492"/>
      <c r="BQ492"/>
      <c r="BR492"/>
      <c r="BS492"/>
    </row>
    <row r="493" spans="1:71" s="37" customFormat="1" x14ac:dyDescent="0.2">
      <c r="A493" s="26"/>
      <c r="B493" s="26"/>
      <c r="C493" s="26"/>
      <c r="D493" s="26"/>
      <c r="E493" s="26"/>
      <c r="F493" s="26"/>
      <c r="G493" s="26"/>
      <c r="I493"/>
      <c r="J493"/>
      <c r="K493" s="108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  <c r="AR493"/>
      <c r="AS493"/>
      <c r="AT493"/>
      <c r="AU493"/>
      <c r="AV493"/>
      <c r="AW493"/>
      <c r="AX493"/>
      <c r="AY493"/>
      <c r="AZ493"/>
      <c r="BA493"/>
      <c r="BB493"/>
      <c r="BC493"/>
      <c r="BD493"/>
      <c r="BE493"/>
      <c r="BF493"/>
      <c r="BG493"/>
      <c r="BH493"/>
      <c r="BI493"/>
      <c r="BJ493"/>
      <c r="BK493"/>
      <c r="BL493"/>
      <c r="BM493"/>
      <c r="BN493"/>
      <c r="BO493"/>
      <c r="BP493"/>
      <c r="BQ493"/>
      <c r="BR493"/>
      <c r="BS493"/>
    </row>
    <row r="494" spans="1:71" s="37" customFormat="1" x14ac:dyDescent="0.2">
      <c r="A494" s="26"/>
      <c r="B494" s="26"/>
      <c r="C494" s="26"/>
      <c r="D494" s="26"/>
      <c r="E494" s="26"/>
      <c r="F494" s="26"/>
      <c r="G494" s="26"/>
      <c r="I494"/>
      <c r="J494"/>
      <c r="K494" s="108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  <c r="AR494"/>
      <c r="AS494"/>
      <c r="AT494"/>
      <c r="AU494"/>
      <c r="AV494"/>
      <c r="AW494"/>
      <c r="AX494"/>
      <c r="AY494"/>
      <c r="AZ494"/>
      <c r="BA494"/>
      <c r="BB494"/>
      <c r="BC494"/>
      <c r="BD494"/>
      <c r="BE494"/>
      <c r="BF494"/>
      <c r="BG494"/>
      <c r="BH494"/>
      <c r="BI494"/>
      <c r="BJ494"/>
      <c r="BK494"/>
      <c r="BL494"/>
      <c r="BM494"/>
      <c r="BN494"/>
      <c r="BO494"/>
      <c r="BP494"/>
      <c r="BQ494"/>
      <c r="BR494"/>
      <c r="BS494"/>
    </row>
    <row r="495" spans="1:71" s="37" customFormat="1" x14ac:dyDescent="0.2">
      <c r="A495" s="26"/>
      <c r="B495" s="26"/>
      <c r="C495" s="26"/>
      <c r="D495" s="26"/>
      <c r="E495" s="26"/>
      <c r="F495" s="26"/>
      <c r="G495" s="26"/>
      <c r="I495"/>
      <c r="J495"/>
      <c r="K495" s="108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  <c r="AR495"/>
      <c r="AS495"/>
      <c r="AT495"/>
      <c r="AU495"/>
      <c r="AV495"/>
      <c r="AW495"/>
      <c r="AX495"/>
      <c r="AY495"/>
      <c r="AZ495"/>
      <c r="BA495"/>
      <c r="BB495"/>
      <c r="BC495"/>
      <c r="BD495"/>
      <c r="BE495"/>
      <c r="BF495"/>
      <c r="BG495"/>
      <c r="BH495"/>
      <c r="BI495"/>
      <c r="BJ495"/>
      <c r="BK495"/>
      <c r="BL495"/>
      <c r="BM495"/>
      <c r="BN495"/>
      <c r="BO495"/>
      <c r="BP495"/>
      <c r="BQ495"/>
      <c r="BR495"/>
      <c r="BS495"/>
    </row>
    <row r="496" spans="1:71" s="37" customFormat="1" x14ac:dyDescent="0.2">
      <c r="A496" s="26"/>
      <c r="B496" s="26"/>
      <c r="C496" s="26"/>
      <c r="D496" s="26"/>
      <c r="E496" s="26"/>
      <c r="F496" s="26"/>
      <c r="G496" s="26"/>
      <c r="I496"/>
      <c r="J496"/>
      <c r="K496" s="108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  <c r="AR496"/>
      <c r="AS496"/>
      <c r="AT496"/>
      <c r="AU496"/>
      <c r="AV496"/>
      <c r="AW496"/>
      <c r="AX496"/>
      <c r="AY496"/>
      <c r="AZ496"/>
      <c r="BA496"/>
      <c r="BB496"/>
      <c r="BC496"/>
      <c r="BD496"/>
      <c r="BE496"/>
      <c r="BF496"/>
      <c r="BG496"/>
      <c r="BH496"/>
      <c r="BI496"/>
      <c r="BJ496"/>
      <c r="BK496"/>
      <c r="BL496"/>
      <c r="BM496"/>
      <c r="BN496"/>
      <c r="BO496"/>
      <c r="BP496"/>
      <c r="BQ496"/>
      <c r="BR496"/>
      <c r="BS496"/>
    </row>
    <row r="497" spans="1:71" s="37" customFormat="1" x14ac:dyDescent="0.2">
      <c r="A497" s="26"/>
      <c r="B497" s="26"/>
      <c r="C497" s="26"/>
      <c r="D497" s="26"/>
      <c r="E497" s="26"/>
      <c r="F497" s="26"/>
      <c r="G497" s="26"/>
      <c r="I497"/>
      <c r="J497"/>
      <c r="K497" s="108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  <c r="AR497"/>
      <c r="AS497"/>
      <c r="AT497"/>
      <c r="AU497"/>
      <c r="AV497"/>
      <c r="AW497"/>
      <c r="AX497"/>
      <c r="AY497"/>
      <c r="AZ497"/>
      <c r="BA497"/>
      <c r="BB497"/>
      <c r="BC497"/>
      <c r="BD497"/>
      <c r="BE497"/>
      <c r="BF497"/>
      <c r="BG497"/>
      <c r="BH497"/>
      <c r="BI497"/>
      <c r="BJ497"/>
      <c r="BK497"/>
      <c r="BL497"/>
      <c r="BM497"/>
      <c r="BN497"/>
      <c r="BO497"/>
      <c r="BP497"/>
      <c r="BQ497"/>
      <c r="BR497"/>
      <c r="BS497"/>
    </row>
    <row r="498" spans="1:71" s="37" customFormat="1" x14ac:dyDescent="0.2">
      <c r="A498" s="26"/>
      <c r="B498" s="26"/>
      <c r="C498" s="26"/>
      <c r="D498" s="26"/>
      <c r="E498" s="26"/>
      <c r="F498" s="26"/>
      <c r="G498" s="26"/>
      <c r="I498"/>
      <c r="J498"/>
      <c r="K498" s="10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  <c r="AR498"/>
      <c r="AS498"/>
      <c r="AT498"/>
      <c r="AU498"/>
      <c r="AV498"/>
      <c r="AW498"/>
      <c r="AX498"/>
      <c r="AY498"/>
      <c r="AZ498"/>
      <c r="BA498"/>
      <c r="BB498"/>
      <c r="BC498"/>
      <c r="BD498"/>
      <c r="BE498"/>
      <c r="BF498"/>
      <c r="BG498"/>
      <c r="BH498"/>
      <c r="BI498"/>
      <c r="BJ498"/>
      <c r="BK498"/>
      <c r="BL498"/>
      <c r="BM498"/>
      <c r="BN498"/>
      <c r="BO498"/>
      <c r="BP498"/>
      <c r="BQ498"/>
      <c r="BR498"/>
      <c r="BS498"/>
    </row>
    <row r="499" spans="1:71" s="37" customFormat="1" x14ac:dyDescent="0.2">
      <c r="A499" s="26"/>
      <c r="B499" s="26"/>
      <c r="C499" s="26"/>
      <c r="D499" s="26"/>
      <c r="E499" s="26"/>
      <c r="F499" s="26"/>
      <c r="G499" s="26"/>
      <c r="I499"/>
      <c r="J499"/>
      <c r="K499" s="108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  <c r="AR499"/>
      <c r="AS499"/>
      <c r="AT499"/>
      <c r="AU499"/>
      <c r="AV499"/>
      <c r="AW499"/>
      <c r="AX499"/>
      <c r="AY499"/>
      <c r="AZ499"/>
      <c r="BA499"/>
      <c r="BB499"/>
      <c r="BC499"/>
      <c r="BD499"/>
      <c r="BE499"/>
      <c r="BF499"/>
      <c r="BG499"/>
      <c r="BH499"/>
      <c r="BI499"/>
      <c r="BJ499"/>
      <c r="BK499"/>
      <c r="BL499"/>
      <c r="BM499"/>
      <c r="BN499"/>
      <c r="BO499"/>
      <c r="BP499"/>
      <c r="BQ499"/>
      <c r="BR499"/>
      <c r="BS499"/>
    </row>
    <row r="500" spans="1:71" s="37" customFormat="1" x14ac:dyDescent="0.2">
      <c r="A500" s="26"/>
      <c r="B500" s="26"/>
      <c r="C500" s="26"/>
      <c r="D500" s="26"/>
      <c r="E500" s="26"/>
      <c r="F500" s="26"/>
      <c r="G500" s="26"/>
      <c r="I500"/>
      <c r="J500"/>
      <c r="K500" s="108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  <c r="AV500"/>
      <c r="AW500"/>
      <c r="AX500"/>
      <c r="AY500"/>
      <c r="AZ500"/>
      <c r="BA500"/>
      <c r="BB500"/>
      <c r="BC500"/>
      <c r="BD500"/>
      <c r="BE500"/>
      <c r="BF500"/>
      <c r="BG500"/>
      <c r="BH500"/>
      <c r="BI500"/>
      <c r="BJ500"/>
      <c r="BK500"/>
      <c r="BL500"/>
      <c r="BM500"/>
      <c r="BN500"/>
      <c r="BO500"/>
      <c r="BP500"/>
      <c r="BQ500"/>
      <c r="BR500"/>
      <c r="BS500"/>
    </row>
    <row r="501" spans="1:71" s="37" customFormat="1" x14ac:dyDescent="0.2">
      <c r="A501" s="26"/>
      <c r="B501" s="26"/>
      <c r="C501" s="26"/>
      <c r="D501" s="26"/>
      <c r="E501" s="26"/>
      <c r="F501" s="26"/>
      <c r="G501" s="26"/>
      <c r="I501"/>
      <c r="J501"/>
      <c r="K501" s="108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  <c r="BF501"/>
      <c r="BG501"/>
      <c r="BH501"/>
      <c r="BI501"/>
      <c r="BJ501"/>
      <c r="BK501"/>
      <c r="BL501"/>
      <c r="BM501"/>
      <c r="BN501"/>
      <c r="BO501"/>
      <c r="BP501"/>
      <c r="BQ501"/>
      <c r="BR501"/>
      <c r="BS501"/>
    </row>
    <row r="502" spans="1:71" s="37" customFormat="1" x14ac:dyDescent="0.2">
      <c r="A502" s="26"/>
      <c r="B502" s="26"/>
      <c r="C502" s="26"/>
      <c r="D502" s="26"/>
      <c r="E502" s="26"/>
      <c r="F502" s="26"/>
      <c r="G502" s="26"/>
      <c r="I502"/>
      <c r="J502"/>
      <c r="K502" s="108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AY502"/>
      <c r="AZ502"/>
      <c r="BA502"/>
      <c r="BB502"/>
      <c r="BC502"/>
      <c r="BD502"/>
      <c r="BE502"/>
      <c r="BF502"/>
      <c r="BG502"/>
      <c r="BH502"/>
      <c r="BI502"/>
      <c r="BJ502"/>
      <c r="BK502"/>
      <c r="BL502"/>
      <c r="BM502"/>
      <c r="BN502"/>
      <c r="BO502"/>
      <c r="BP502"/>
      <c r="BQ502"/>
      <c r="BR502"/>
      <c r="BS502"/>
    </row>
    <row r="503" spans="1:71" s="37" customFormat="1" x14ac:dyDescent="0.2">
      <c r="A503" s="26"/>
      <c r="B503" s="26"/>
      <c r="C503" s="26"/>
      <c r="D503" s="26"/>
      <c r="E503" s="26"/>
      <c r="F503" s="26"/>
      <c r="G503" s="26"/>
      <c r="I503"/>
      <c r="J503"/>
      <c r="K503" s="108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  <c r="BF503"/>
      <c r="BG503"/>
      <c r="BH503"/>
      <c r="BI503"/>
      <c r="BJ503"/>
      <c r="BK503"/>
      <c r="BL503"/>
      <c r="BM503"/>
      <c r="BN503"/>
      <c r="BO503"/>
      <c r="BP503"/>
      <c r="BQ503"/>
      <c r="BR503"/>
      <c r="BS503"/>
    </row>
    <row r="504" spans="1:71" s="37" customFormat="1" x14ac:dyDescent="0.2">
      <c r="A504" s="26"/>
      <c r="B504" s="26"/>
      <c r="C504" s="26"/>
      <c r="D504" s="26"/>
      <c r="E504" s="26"/>
      <c r="F504" s="26"/>
      <c r="G504" s="26"/>
      <c r="I504"/>
      <c r="J504"/>
      <c r="K504" s="108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  <c r="AV504"/>
      <c r="AW504"/>
      <c r="AX504"/>
      <c r="AY504"/>
      <c r="AZ504"/>
      <c r="BA504"/>
      <c r="BB504"/>
      <c r="BC504"/>
      <c r="BD504"/>
      <c r="BE504"/>
      <c r="BF504"/>
      <c r="BG504"/>
      <c r="BH504"/>
      <c r="BI504"/>
      <c r="BJ504"/>
      <c r="BK504"/>
      <c r="BL504"/>
      <c r="BM504"/>
      <c r="BN504"/>
      <c r="BO504"/>
      <c r="BP504"/>
      <c r="BQ504"/>
      <c r="BR504"/>
      <c r="BS504"/>
    </row>
    <row r="505" spans="1:71" s="37" customFormat="1" x14ac:dyDescent="0.2">
      <c r="A505" s="26"/>
      <c r="B505" s="26"/>
      <c r="C505" s="26"/>
      <c r="D505" s="26"/>
      <c r="E505" s="26"/>
      <c r="F505" s="26"/>
      <c r="G505" s="26"/>
      <c r="I505"/>
      <c r="J505"/>
      <c r="K505" s="108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  <c r="BC505"/>
      <c r="BD505"/>
      <c r="BE505"/>
      <c r="BF505"/>
      <c r="BG505"/>
      <c r="BH505"/>
      <c r="BI505"/>
      <c r="BJ505"/>
      <c r="BK505"/>
      <c r="BL505"/>
      <c r="BM505"/>
      <c r="BN505"/>
      <c r="BO505"/>
      <c r="BP505"/>
      <c r="BQ505"/>
      <c r="BR505"/>
      <c r="BS505"/>
    </row>
    <row r="506" spans="1:71" s="37" customFormat="1" x14ac:dyDescent="0.2">
      <c r="A506" s="26"/>
      <c r="B506" s="26"/>
      <c r="C506" s="26"/>
      <c r="D506" s="26"/>
      <c r="E506" s="26"/>
      <c r="F506" s="26"/>
      <c r="G506" s="26"/>
      <c r="I506"/>
      <c r="J506"/>
      <c r="K506" s="108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  <c r="AS506"/>
      <c r="AT506"/>
      <c r="AU506"/>
      <c r="AV506"/>
      <c r="AW506"/>
      <c r="AX506"/>
      <c r="AY506"/>
      <c r="AZ506"/>
      <c r="BA506"/>
      <c r="BB506"/>
      <c r="BC506"/>
      <c r="BD506"/>
      <c r="BE506"/>
      <c r="BF506"/>
      <c r="BG506"/>
      <c r="BH506"/>
      <c r="BI506"/>
      <c r="BJ506"/>
      <c r="BK506"/>
      <c r="BL506"/>
      <c r="BM506"/>
      <c r="BN506"/>
      <c r="BO506"/>
      <c r="BP506"/>
      <c r="BQ506"/>
      <c r="BR506"/>
      <c r="BS506"/>
    </row>
    <row r="507" spans="1:71" s="37" customFormat="1" x14ac:dyDescent="0.2">
      <c r="A507" s="26"/>
      <c r="B507" s="26"/>
      <c r="C507" s="26"/>
      <c r="D507" s="26"/>
      <c r="E507" s="26"/>
      <c r="F507" s="26"/>
      <c r="G507" s="26"/>
      <c r="I507"/>
      <c r="J507"/>
      <c r="K507" s="108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  <c r="BE507"/>
      <c r="BF507"/>
      <c r="BG507"/>
      <c r="BH507"/>
      <c r="BI507"/>
      <c r="BJ507"/>
      <c r="BK507"/>
      <c r="BL507"/>
      <c r="BM507"/>
      <c r="BN507"/>
      <c r="BO507"/>
      <c r="BP507"/>
      <c r="BQ507"/>
      <c r="BR507"/>
      <c r="BS507"/>
    </row>
    <row r="508" spans="1:71" s="37" customFormat="1" x14ac:dyDescent="0.2">
      <c r="A508" s="26"/>
      <c r="B508" s="26"/>
      <c r="C508" s="26"/>
      <c r="D508" s="26"/>
      <c r="E508" s="26"/>
      <c r="F508" s="26"/>
      <c r="G508" s="26"/>
      <c r="I508"/>
      <c r="J508"/>
      <c r="K508" s="1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  <c r="AP508"/>
      <c r="AQ508"/>
      <c r="AR508"/>
      <c r="AS508"/>
      <c r="AT508"/>
      <c r="AU508"/>
      <c r="AV508"/>
      <c r="AW508"/>
      <c r="AX508"/>
      <c r="AY508"/>
      <c r="AZ508"/>
      <c r="BA508"/>
      <c r="BB508"/>
      <c r="BC508"/>
      <c r="BD508"/>
      <c r="BE508"/>
      <c r="BF508"/>
      <c r="BG508"/>
      <c r="BH508"/>
      <c r="BI508"/>
      <c r="BJ508"/>
      <c r="BK508"/>
      <c r="BL508"/>
      <c r="BM508"/>
      <c r="BN508"/>
      <c r="BO508"/>
      <c r="BP508"/>
      <c r="BQ508"/>
      <c r="BR508"/>
      <c r="BS508"/>
    </row>
    <row r="509" spans="1:71" s="37" customFormat="1" x14ac:dyDescent="0.2">
      <c r="A509" s="26"/>
      <c r="B509" s="26"/>
      <c r="C509" s="26"/>
      <c r="D509" s="26"/>
      <c r="E509" s="26"/>
      <c r="F509" s="26"/>
      <c r="G509" s="26"/>
      <c r="I509"/>
      <c r="J509"/>
      <c r="K509" s="108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  <c r="AP509"/>
      <c r="AQ509"/>
      <c r="AR509"/>
      <c r="AS509"/>
      <c r="AT509"/>
      <c r="AU509"/>
      <c r="AV509"/>
      <c r="AW509"/>
      <c r="AX509"/>
      <c r="AY509"/>
      <c r="AZ509"/>
      <c r="BA509"/>
      <c r="BB509"/>
      <c r="BC509"/>
      <c r="BD509"/>
      <c r="BE509"/>
      <c r="BF509"/>
      <c r="BG509"/>
      <c r="BH509"/>
      <c r="BI509"/>
      <c r="BJ509"/>
      <c r="BK509"/>
      <c r="BL509"/>
      <c r="BM509"/>
      <c r="BN509"/>
      <c r="BO509"/>
      <c r="BP509"/>
      <c r="BQ509"/>
      <c r="BR509"/>
      <c r="BS509"/>
    </row>
    <row r="510" spans="1:71" s="37" customFormat="1" x14ac:dyDescent="0.2">
      <c r="A510" s="26"/>
      <c r="B510" s="26"/>
      <c r="C510" s="26"/>
      <c r="D510" s="26"/>
      <c r="E510" s="26"/>
      <c r="F510" s="26"/>
      <c r="G510" s="26"/>
      <c r="I510"/>
      <c r="J510"/>
      <c r="K510" s="108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  <c r="AP510"/>
      <c r="AQ510"/>
      <c r="AR510"/>
      <c r="AS510"/>
      <c r="AT510"/>
      <c r="AU510"/>
      <c r="AV510"/>
      <c r="AW510"/>
      <c r="AX510"/>
      <c r="AY510"/>
      <c r="AZ510"/>
      <c r="BA510"/>
      <c r="BB510"/>
      <c r="BC510"/>
      <c r="BD510"/>
      <c r="BE510"/>
      <c r="BF510"/>
      <c r="BG510"/>
      <c r="BH510"/>
      <c r="BI510"/>
      <c r="BJ510"/>
      <c r="BK510"/>
      <c r="BL510"/>
      <c r="BM510"/>
      <c r="BN510"/>
      <c r="BO510"/>
      <c r="BP510"/>
      <c r="BQ510"/>
      <c r="BR510"/>
      <c r="BS510"/>
    </row>
    <row r="511" spans="1:71" s="37" customFormat="1" x14ac:dyDescent="0.2">
      <c r="A511" s="26"/>
      <c r="B511" s="26"/>
      <c r="C511" s="26"/>
      <c r="D511" s="26"/>
      <c r="E511" s="26"/>
      <c r="F511" s="26"/>
      <c r="G511" s="26"/>
      <c r="I511"/>
      <c r="J511"/>
      <c r="K511" s="108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  <c r="AQ511"/>
      <c r="AR511"/>
      <c r="AS511"/>
      <c r="AT511"/>
      <c r="AU511"/>
      <c r="AV511"/>
      <c r="AW511"/>
      <c r="AX511"/>
      <c r="AY511"/>
      <c r="AZ511"/>
      <c r="BA511"/>
      <c r="BB511"/>
      <c r="BC511"/>
      <c r="BD511"/>
      <c r="BE511"/>
      <c r="BF511"/>
      <c r="BG511"/>
      <c r="BH511"/>
      <c r="BI511"/>
      <c r="BJ511"/>
      <c r="BK511"/>
      <c r="BL511"/>
      <c r="BM511"/>
      <c r="BN511"/>
      <c r="BO511"/>
      <c r="BP511"/>
      <c r="BQ511"/>
      <c r="BR511"/>
      <c r="BS511"/>
    </row>
    <row r="512" spans="1:71" s="37" customFormat="1" x14ac:dyDescent="0.2">
      <c r="A512" s="26"/>
      <c r="B512" s="26"/>
      <c r="C512" s="26"/>
      <c r="D512" s="26"/>
      <c r="E512" s="26"/>
      <c r="F512" s="26"/>
      <c r="G512" s="26"/>
      <c r="I512"/>
      <c r="J512"/>
      <c r="K512" s="108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  <c r="AP512"/>
      <c r="AQ512"/>
      <c r="AR512"/>
      <c r="AS512"/>
      <c r="AT512"/>
      <c r="AU512"/>
      <c r="AV512"/>
      <c r="AW512"/>
      <c r="AX512"/>
      <c r="AY512"/>
      <c r="AZ512"/>
      <c r="BA512"/>
      <c r="BB512"/>
      <c r="BC512"/>
      <c r="BD512"/>
      <c r="BE512"/>
      <c r="BF512"/>
      <c r="BG512"/>
      <c r="BH512"/>
      <c r="BI512"/>
      <c r="BJ512"/>
      <c r="BK512"/>
      <c r="BL512"/>
      <c r="BM512"/>
      <c r="BN512"/>
      <c r="BO512"/>
      <c r="BP512"/>
      <c r="BQ512"/>
      <c r="BR512"/>
      <c r="BS512"/>
    </row>
    <row r="513" spans="1:71" s="37" customFormat="1" x14ac:dyDescent="0.2">
      <c r="A513" s="26"/>
      <c r="B513" s="26"/>
      <c r="C513" s="26"/>
      <c r="D513" s="26"/>
      <c r="E513" s="26"/>
      <c r="F513" s="26"/>
      <c r="G513" s="26"/>
      <c r="I513"/>
      <c r="J513"/>
      <c r="K513" s="108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  <c r="AP513"/>
      <c r="AQ513"/>
      <c r="AR513"/>
      <c r="AS513"/>
      <c r="AT513"/>
      <c r="AU513"/>
      <c r="AV513"/>
      <c r="AW513"/>
      <c r="AX513"/>
      <c r="AY513"/>
      <c r="AZ513"/>
      <c r="BA513"/>
      <c r="BB513"/>
      <c r="BC513"/>
      <c r="BD513"/>
      <c r="BE513"/>
      <c r="BF513"/>
      <c r="BG513"/>
      <c r="BH513"/>
      <c r="BI513"/>
      <c r="BJ513"/>
      <c r="BK513"/>
      <c r="BL513"/>
      <c r="BM513"/>
      <c r="BN513"/>
      <c r="BO513"/>
      <c r="BP513"/>
      <c r="BQ513"/>
      <c r="BR513"/>
      <c r="BS513"/>
    </row>
    <row r="514" spans="1:71" s="37" customFormat="1" x14ac:dyDescent="0.2">
      <c r="A514" s="26"/>
      <c r="B514" s="26"/>
      <c r="C514" s="26"/>
      <c r="D514" s="26"/>
      <c r="E514" s="26"/>
      <c r="F514" s="26"/>
      <c r="G514" s="26"/>
      <c r="I514"/>
      <c r="J514"/>
      <c r="K514" s="108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/>
      <c r="AR514"/>
      <c r="AS514"/>
      <c r="AT514"/>
      <c r="AU514"/>
      <c r="AV514"/>
      <c r="AW514"/>
      <c r="AX514"/>
      <c r="AY514"/>
      <c r="AZ514"/>
      <c r="BA514"/>
      <c r="BB514"/>
      <c r="BC514"/>
      <c r="BD514"/>
      <c r="BE514"/>
      <c r="BF514"/>
      <c r="BG514"/>
      <c r="BH514"/>
      <c r="BI514"/>
      <c r="BJ514"/>
      <c r="BK514"/>
      <c r="BL514"/>
      <c r="BM514"/>
      <c r="BN514"/>
      <c r="BO514"/>
      <c r="BP514"/>
      <c r="BQ514"/>
      <c r="BR514"/>
      <c r="BS514"/>
    </row>
    <row r="515" spans="1:71" s="37" customFormat="1" x14ac:dyDescent="0.2">
      <c r="A515" s="26"/>
      <c r="B515" s="26"/>
      <c r="C515" s="26"/>
      <c r="D515" s="26"/>
      <c r="E515" s="26"/>
      <c r="F515" s="26"/>
      <c r="G515" s="26"/>
      <c r="I515"/>
      <c r="J515"/>
      <c r="K515" s="108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  <c r="AV515"/>
      <c r="AW515"/>
      <c r="AX515"/>
      <c r="AY515"/>
      <c r="AZ515"/>
      <c r="BA515"/>
      <c r="BB515"/>
      <c r="BC515"/>
      <c r="BD515"/>
      <c r="BE515"/>
      <c r="BF515"/>
      <c r="BG515"/>
      <c r="BH515"/>
      <c r="BI515"/>
      <c r="BJ515"/>
      <c r="BK515"/>
      <c r="BL515"/>
      <c r="BM515"/>
      <c r="BN515"/>
      <c r="BO515"/>
      <c r="BP515"/>
      <c r="BQ515"/>
      <c r="BR515"/>
      <c r="BS515"/>
    </row>
    <row r="516" spans="1:71" s="37" customFormat="1" x14ac:dyDescent="0.2">
      <c r="A516" s="26"/>
      <c r="B516" s="26"/>
      <c r="C516" s="26"/>
      <c r="D516" s="26"/>
      <c r="E516" s="26"/>
      <c r="F516" s="26"/>
      <c r="G516" s="26"/>
      <c r="I516"/>
      <c r="J516"/>
      <c r="K516" s="108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/>
      <c r="AR516"/>
      <c r="AS516"/>
      <c r="AT516"/>
      <c r="AU516"/>
      <c r="AV516"/>
      <c r="AW516"/>
      <c r="AX516"/>
      <c r="AY516"/>
      <c r="AZ516"/>
      <c r="BA516"/>
      <c r="BB516"/>
      <c r="BC516"/>
      <c r="BD516"/>
      <c r="BE516"/>
      <c r="BF516"/>
      <c r="BG516"/>
      <c r="BH516"/>
      <c r="BI516"/>
      <c r="BJ516"/>
      <c r="BK516"/>
      <c r="BL516"/>
      <c r="BM516"/>
      <c r="BN516"/>
      <c r="BO516"/>
      <c r="BP516"/>
      <c r="BQ516"/>
      <c r="BR516"/>
      <c r="BS516"/>
    </row>
    <row r="517" spans="1:71" s="37" customFormat="1" x14ac:dyDescent="0.2">
      <c r="A517" s="26"/>
      <c r="B517" s="26"/>
      <c r="C517" s="26"/>
      <c r="D517" s="26"/>
      <c r="E517" s="26"/>
      <c r="F517" s="26"/>
      <c r="G517" s="26"/>
      <c r="I517"/>
      <c r="J517"/>
      <c r="K517" s="108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  <c r="AV517"/>
      <c r="AW517"/>
      <c r="AX517"/>
      <c r="AY517"/>
      <c r="AZ517"/>
      <c r="BA517"/>
      <c r="BB517"/>
      <c r="BC517"/>
      <c r="BD517"/>
      <c r="BE517"/>
      <c r="BF517"/>
      <c r="BG517"/>
      <c r="BH517"/>
      <c r="BI517"/>
      <c r="BJ517"/>
      <c r="BK517"/>
      <c r="BL517"/>
      <c r="BM517"/>
      <c r="BN517"/>
      <c r="BO517"/>
      <c r="BP517"/>
      <c r="BQ517"/>
      <c r="BR517"/>
      <c r="BS517"/>
    </row>
    <row r="518" spans="1:71" s="37" customFormat="1" x14ac:dyDescent="0.2">
      <c r="A518" s="26"/>
      <c r="B518" s="26"/>
      <c r="C518" s="26"/>
      <c r="D518" s="26"/>
      <c r="E518" s="26"/>
      <c r="F518" s="26"/>
      <c r="G518" s="26"/>
      <c r="I518"/>
      <c r="J518"/>
      <c r="K518" s="10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/>
      <c r="AR518"/>
      <c r="AS518"/>
      <c r="AT518"/>
      <c r="AU518"/>
      <c r="AV518"/>
      <c r="AW518"/>
      <c r="AX518"/>
      <c r="AY518"/>
      <c r="AZ518"/>
      <c r="BA518"/>
      <c r="BB518"/>
      <c r="BC518"/>
      <c r="BD518"/>
      <c r="BE518"/>
      <c r="BF518"/>
      <c r="BG518"/>
      <c r="BH518"/>
      <c r="BI518"/>
      <c r="BJ518"/>
      <c r="BK518"/>
      <c r="BL518"/>
      <c r="BM518"/>
      <c r="BN518"/>
      <c r="BO518"/>
      <c r="BP518"/>
      <c r="BQ518"/>
      <c r="BR518"/>
      <c r="BS518"/>
    </row>
    <row r="519" spans="1:71" s="37" customFormat="1" x14ac:dyDescent="0.2">
      <c r="A519" s="26"/>
      <c r="B519" s="26"/>
      <c r="C519" s="26"/>
      <c r="D519" s="26"/>
      <c r="E519" s="26"/>
      <c r="F519" s="26"/>
      <c r="G519" s="26"/>
      <c r="I519"/>
      <c r="J519"/>
      <c r="K519" s="108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  <c r="AV519"/>
      <c r="AW519"/>
      <c r="AX519"/>
      <c r="AY519"/>
      <c r="AZ519"/>
      <c r="BA519"/>
      <c r="BB519"/>
      <c r="BC519"/>
      <c r="BD519"/>
      <c r="BE519"/>
      <c r="BF519"/>
      <c r="BG519"/>
      <c r="BH519"/>
      <c r="BI519"/>
      <c r="BJ519"/>
      <c r="BK519"/>
      <c r="BL519"/>
      <c r="BM519"/>
      <c r="BN519"/>
      <c r="BO519"/>
      <c r="BP519"/>
      <c r="BQ519"/>
      <c r="BR519"/>
      <c r="BS519"/>
    </row>
    <row r="520" spans="1:71" s="37" customFormat="1" x14ac:dyDescent="0.2">
      <c r="A520" s="26"/>
      <c r="B520" s="26"/>
      <c r="C520" s="26"/>
      <c r="D520" s="26"/>
      <c r="E520" s="26"/>
      <c r="F520" s="26"/>
      <c r="G520" s="26"/>
      <c r="I520"/>
      <c r="J520"/>
      <c r="K520" s="108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  <c r="AP520"/>
      <c r="AQ520"/>
      <c r="AR520"/>
      <c r="AS520"/>
      <c r="AT520"/>
      <c r="AU520"/>
      <c r="AV520"/>
      <c r="AW520"/>
      <c r="AX520"/>
      <c r="AY520"/>
      <c r="AZ520"/>
      <c r="BA520"/>
      <c r="BB520"/>
      <c r="BC520"/>
      <c r="BD520"/>
      <c r="BE520"/>
      <c r="BF520"/>
      <c r="BG520"/>
      <c r="BH520"/>
      <c r="BI520"/>
      <c r="BJ520"/>
      <c r="BK520"/>
      <c r="BL520"/>
      <c r="BM520"/>
      <c r="BN520"/>
      <c r="BO520"/>
      <c r="BP520"/>
      <c r="BQ520"/>
      <c r="BR520"/>
      <c r="BS520"/>
    </row>
    <row r="521" spans="1:71" s="37" customFormat="1" x14ac:dyDescent="0.2">
      <c r="A521" s="26"/>
      <c r="B521" s="26"/>
      <c r="C521" s="26"/>
      <c r="D521" s="26"/>
      <c r="E521" s="26"/>
      <c r="F521" s="26"/>
      <c r="G521" s="26"/>
      <c r="I521"/>
      <c r="J521"/>
      <c r="K521" s="108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  <c r="AP521"/>
      <c r="AQ521"/>
      <c r="AR521"/>
      <c r="AS521"/>
      <c r="AT521"/>
      <c r="AU521"/>
      <c r="AV521"/>
      <c r="AW521"/>
      <c r="AX521"/>
      <c r="AY521"/>
      <c r="AZ521"/>
      <c r="BA521"/>
      <c r="BB521"/>
      <c r="BC521"/>
      <c r="BD521"/>
      <c r="BE521"/>
      <c r="BF521"/>
      <c r="BG521"/>
      <c r="BH521"/>
      <c r="BI521"/>
      <c r="BJ521"/>
      <c r="BK521"/>
      <c r="BL521"/>
      <c r="BM521"/>
      <c r="BN521"/>
      <c r="BO521"/>
      <c r="BP521"/>
      <c r="BQ521"/>
      <c r="BR521"/>
      <c r="BS521"/>
    </row>
    <row r="522" spans="1:71" s="37" customFormat="1" x14ac:dyDescent="0.2">
      <c r="A522" s="26"/>
      <c r="B522" s="26"/>
      <c r="C522" s="26"/>
      <c r="D522" s="26"/>
      <c r="E522" s="26"/>
      <c r="F522" s="26"/>
      <c r="G522" s="26"/>
      <c r="I522"/>
      <c r="J522"/>
      <c r="K522" s="108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  <c r="AP522"/>
      <c r="AQ522"/>
      <c r="AR522"/>
      <c r="AS522"/>
      <c r="AT522"/>
      <c r="AU522"/>
      <c r="AV522"/>
      <c r="AW522"/>
      <c r="AX522"/>
      <c r="AY522"/>
      <c r="AZ522"/>
      <c r="BA522"/>
      <c r="BB522"/>
      <c r="BC522"/>
      <c r="BD522"/>
      <c r="BE522"/>
      <c r="BF522"/>
      <c r="BG522"/>
      <c r="BH522"/>
      <c r="BI522"/>
      <c r="BJ522"/>
      <c r="BK522"/>
      <c r="BL522"/>
      <c r="BM522"/>
      <c r="BN522"/>
      <c r="BO522"/>
      <c r="BP522"/>
      <c r="BQ522"/>
      <c r="BR522"/>
      <c r="BS522"/>
    </row>
    <row r="523" spans="1:71" s="37" customFormat="1" x14ac:dyDescent="0.2">
      <c r="A523" s="26"/>
      <c r="B523" s="26"/>
      <c r="C523" s="26"/>
      <c r="D523" s="26"/>
      <c r="E523" s="26"/>
      <c r="F523" s="26"/>
      <c r="G523" s="26"/>
      <c r="I523"/>
      <c r="J523"/>
      <c r="K523" s="108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  <c r="AP523"/>
      <c r="AQ523"/>
      <c r="AR523"/>
      <c r="AS523"/>
      <c r="AT523"/>
      <c r="AU523"/>
      <c r="AV523"/>
      <c r="AW523"/>
      <c r="AX523"/>
      <c r="AY523"/>
      <c r="AZ523"/>
      <c r="BA523"/>
      <c r="BB523"/>
      <c r="BC523"/>
      <c r="BD523"/>
      <c r="BE523"/>
      <c r="BF523"/>
      <c r="BG523"/>
      <c r="BH523"/>
      <c r="BI523"/>
      <c r="BJ523"/>
      <c r="BK523"/>
      <c r="BL523"/>
      <c r="BM523"/>
      <c r="BN523"/>
      <c r="BO523"/>
      <c r="BP523"/>
      <c r="BQ523"/>
      <c r="BR523"/>
      <c r="BS523"/>
    </row>
    <row r="524" spans="1:71" s="37" customFormat="1" x14ac:dyDescent="0.2">
      <c r="A524" s="26"/>
      <c r="B524" s="26"/>
      <c r="C524" s="26"/>
      <c r="D524" s="26"/>
      <c r="E524" s="26"/>
      <c r="F524" s="26"/>
      <c r="G524" s="26"/>
      <c r="I524"/>
      <c r="J524"/>
      <c r="K524" s="108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  <c r="AP524"/>
      <c r="AQ524"/>
      <c r="AR524"/>
      <c r="AS524"/>
      <c r="AT524"/>
      <c r="AU524"/>
      <c r="AV524"/>
      <c r="AW524"/>
      <c r="AX524"/>
      <c r="AY524"/>
      <c r="AZ524"/>
      <c r="BA524"/>
      <c r="BB524"/>
      <c r="BC524"/>
      <c r="BD524"/>
      <c r="BE524"/>
      <c r="BF524"/>
      <c r="BG524"/>
      <c r="BH524"/>
      <c r="BI524"/>
      <c r="BJ524"/>
      <c r="BK524"/>
      <c r="BL524"/>
      <c r="BM524"/>
      <c r="BN524"/>
      <c r="BO524"/>
      <c r="BP524"/>
      <c r="BQ524"/>
      <c r="BR524"/>
      <c r="BS524"/>
    </row>
    <row r="525" spans="1:71" s="37" customFormat="1" x14ac:dyDescent="0.2">
      <c r="A525" s="26"/>
      <c r="B525" s="26"/>
      <c r="C525" s="26"/>
      <c r="D525" s="26"/>
      <c r="E525" s="26"/>
      <c r="F525" s="26"/>
      <c r="G525" s="26"/>
      <c r="I525"/>
      <c r="J525"/>
      <c r="K525" s="108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  <c r="AP525"/>
      <c r="AQ525"/>
      <c r="AR525"/>
      <c r="AS525"/>
      <c r="AT525"/>
      <c r="AU525"/>
      <c r="AV525"/>
      <c r="AW525"/>
      <c r="AX525"/>
      <c r="AY525"/>
      <c r="AZ525"/>
      <c r="BA525"/>
      <c r="BB525"/>
      <c r="BC525"/>
      <c r="BD525"/>
      <c r="BE525"/>
      <c r="BF525"/>
      <c r="BG525"/>
      <c r="BH525"/>
      <c r="BI525"/>
      <c r="BJ525"/>
      <c r="BK525"/>
      <c r="BL525"/>
      <c r="BM525"/>
      <c r="BN525"/>
      <c r="BO525"/>
      <c r="BP525"/>
      <c r="BQ525"/>
      <c r="BR525"/>
      <c r="BS525"/>
    </row>
    <row r="526" spans="1:71" s="37" customFormat="1" x14ac:dyDescent="0.2">
      <c r="A526" s="26"/>
      <c r="B526" s="26"/>
      <c r="C526" s="26"/>
      <c r="D526" s="26"/>
      <c r="E526" s="26"/>
      <c r="F526" s="26"/>
      <c r="G526" s="26"/>
      <c r="I526"/>
      <c r="J526"/>
      <c r="K526" s="108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  <c r="AP526"/>
      <c r="AQ526"/>
      <c r="AR526"/>
      <c r="AS526"/>
      <c r="AT526"/>
      <c r="AU526"/>
      <c r="AV526"/>
      <c r="AW526"/>
      <c r="AX526"/>
      <c r="AY526"/>
      <c r="AZ526"/>
      <c r="BA526"/>
      <c r="BB526"/>
      <c r="BC526"/>
      <c r="BD526"/>
      <c r="BE526"/>
      <c r="BF526"/>
      <c r="BG526"/>
      <c r="BH526"/>
      <c r="BI526"/>
      <c r="BJ526"/>
      <c r="BK526"/>
      <c r="BL526"/>
      <c r="BM526"/>
      <c r="BN526"/>
      <c r="BO526"/>
      <c r="BP526"/>
      <c r="BQ526"/>
      <c r="BR526"/>
      <c r="BS526"/>
    </row>
    <row r="527" spans="1:71" s="37" customFormat="1" x14ac:dyDescent="0.2">
      <c r="A527" s="26"/>
      <c r="B527" s="26"/>
      <c r="C527" s="26"/>
      <c r="D527" s="26"/>
      <c r="E527" s="26"/>
      <c r="F527" s="26"/>
      <c r="G527" s="26"/>
      <c r="I527"/>
      <c r="J527"/>
      <c r="K527" s="108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  <c r="AP527"/>
      <c r="AQ527"/>
      <c r="AR527"/>
      <c r="AS527"/>
      <c r="AT527"/>
      <c r="AU527"/>
      <c r="AV527"/>
      <c r="AW527"/>
      <c r="AX527"/>
      <c r="AY527"/>
      <c r="AZ527"/>
      <c r="BA527"/>
      <c r="BB527"/>
      <c r="BC527"/>
      <c r="BD527"/>
      <c r="BE527"/>
      <c r="BF527"/>
      <c r="BG527"/>
      <c r="BH527"/>
      <c r="BI527"/>
      <c r="BJ527"/>
      <c r="BK527"/>
      <c r="BL527"/>
      <c r="BM527"/>
      <c r="BN527"/>
      <c r="BO527"/>
      <c r="BP527"/>
      <c r="BQ527"/>
      <c r="BR527"/>
      <c r="BS527"/>
    </row>
    <row r="528" spans="1:71" s="37" customFormat="1" x14ac:dyDescent="0.2">
      <c r="A528" s="26"/>
      <c r="B528" s="26"/>
      <c r="C528" s="26"/>
      <c r="D528" s="26"/>
      <c r="E528" s="26"/>
      <c r="F528" s="26"/>
      <c r="G528" s="26"/>
      <c r="I528"/>
      <c r="J528"/>
      <c r="K528" s="10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  <c r="AP528"/>
      <c r="AQ528"/>
      <c r="AR528"/>
      <c r="AS528"/>
      <c r="AT528"/>
      <c r="AU528"/>
      <c r="AV528"/>
      <c r="AW528"/>
      <c r="AX528"/>
      <c r="AY528"/>
      <c r="AZ528"/>
      <c r="BA528"/>
      <c r="BB528"/>
      <c r="BC528"/>
      <c r="BD528"/>
      <c r="BE528"/>
      <c r="BF528"/>
      <c r="BG528"/>
      <c r="BH528"/>
      <c r="BI528"/>
      <c r="BJ528"/>
      <c r="BK528"/>
      <c r="BL528"/>
      <c r="BM528"/>
      <c r="BN528"/>
      <c r="BO528"/>
      <c r="BP528"/>
      <c r="BQ528"/>
      <c r="BR528"/>
      <c r="BS528"/>
    </row>
    <row r="529" spans="1:71" s="37" customFormat="1" x14ac:dyDescent="0.2">
      <c r="A529" s="26"/>
      <c r="B529" s="26"/>
      <c r="C529" s="26"/>
      <c r="D529" s="26"/>
      <c r="E529" s="26"/>
      <c r="F529" s="26"/>
      <c r="G529" s="26"/>
      <c r="I529"/>
      <c r="J529"/>
      <c r="K529" s="108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  <c r="AP529"/>
      <c r="AQ529"/>
      <c r="AR529"/>
      <c r="AS529"/>
      <c r="AT529"/>
      <c r="AU529"/>
      <c r="AV529"/>
      <c r="AW529"/>
      <c r="AX529"/>
      <c r="AY529"/>
      <c r="AZ529"/>
      <c r="BA529"/>
      <c r="BB529"/>
      <c r="BC529"/>
      <c r="BD529"/>
      <c r="BE529"/>
      <c r="BF529"/>
      <c r="BG529"/>
      <c r="BH529"/>
      <c r="BI529"/>
      <c r="BJ529"/>
      <c r="BK529"/>
      <c r="BL529"/>
      <c r="BM529"/>
      <c r="BN529"/>
      <c r="BO529"/>
      <c r="BP529"/>
      <c r="BQ529"/>
      <c r="BR529"/>
      <c r="BS529"/>
    </row>
    <row r="530" spans="1:71" s="37" customFormat="1" x14ac:dyDescent="0.2">
      <c r="A530" s="26"/>
      <c r="B530" s="26"/>
      <c r="C530" s="26"/>
      <c r="D530" s="26"/>
      <c r="E530" s="26"/>
      <c r="F530" s="26"/>
      <c r="G530" s="26"/>
      <c r="I530"/>
      <c r="J530"/>
      <c r="K530" s="108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/>
      <c r="AR530"/>
      <c r="AS530"/>
      <c r="AT530"/>
      <c r="AU530"/>
      <c r="AV530"/>
      <c r="AW530"/>
      <c r="AX530"/>
      <c r="AY530"/>
      <c r="AZ530"/>
      <c r="BA530"/>
      <c r="BB530"/>
      <c r="BC530"/>
      <c r="BD530"/>
      <c r="BE530"/>
      <c r="BF530"/>
      <c r="BG530"/>
      <c r="BH530"/>
      <c r="BI530"/>
      <c r="BJ530"/>
      <c r="BK530"/>
      <c r="BL530"/>
      <c r="BM530"/>
      <c r="BN530"/>
      <c r="BO530"/>
      <c r="BP530"/>
      <c r="BQ530"/>
      <c r="BR530"/>
      <c r="BS530"/>
    </row>
    <row r="531" spans="1:71" s="37" customFormat="1" x14ac:dyDescent="0.2">
      <c r="A531" s="26"/>
      <c r="B531" s="26"/>
      <c r="C531" s="26"/>
      <c r="D531" s="26"/>
      <c r="E531" s="26"/>
      <c r="F531" s="26"/>
      <c r="G531" s="26"/>
      <c r="I531"/>
      <c r="J531"/>
      <c r="K531" s="108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  <c r="AV531"/>
      <c r="AW531"/>
      <c r="AX531"/>
      <c r="AY531"/>
      <c r="AZ531"/>
      <c r="BA531"/>
      <c r="BB531"/>
      <c r="BC531"/>
      <c r="BD531"/>
      <c r="BE531"/>
      <c r="BF531"/>
      <c r="BG531"/>
      <c r="BH531"/>
      <c r="BI531"/>
      <c r="BJ531"/>
      <c r="BK531"/>
      <c r="BL531"/>
      <c r="BM531"/>
      <c r="BN531"/>
      <c r="BO531"/>
      <c r="BP531"/>
      <c r="BQ531"/>
      <c r="BR531"/>
      <c r="BS531"/>
    </row>
    <row r="532" spans="1:71" s="37" customFormat="1" x14ac:dyDescent="0.2">
      <c r="A532" s="26"/>
      <c r="B532" s="26"/>
      <c r="C532" s="26"/>
      <c r="D532" s="26"/>
      <c r="E532" s="26"/>
      <c r="F532" s="26"/>
      <c r="G532" s="26"/>
      <c r="I532"/>
      <c r="J532"/>
      <c r="K532" s="108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/>
      <c r="AR532"/>
      <c r="AS532"/>
      <c r="AT532"/>
      <c r="AU532"/>
      <c r="AV532"/>
      <c r="AW532"/>
      <c r="AX532"/>
      <c r="AY532"/>
      <c r="AZ532"/>
      <c r="BA532"/>
      <c r="BB532"/>
      <c r="BC532"/>
      <c r="BD532"/>
      <c r="BE532"/>
      <c r="BF532"/>
      <c r="BG532"/>
      <c r="BH532"/>
      <c r="BI532"/>
      <c r="BJ532"/>
      <c r="BK532"/>
      <c r="BL532"/>
      <c r="BM532"/>
      <c r="BN532"/>
      <c r="BO532"/>
      <c r="BP532"/>
      <c r="BQ532"/>
      <c r="BR532"/>
      <c r="BS532"/>
    </row>
    <row r="533" spans="1:71" s="37" customFormat="1" x14ac:dyDescent="0.2">
      <c r="A533" s="26"/>
      <c r="B533" s="26"/>
      <c r="C533" s="26"/>
      <c r="D533" s="26"/>
      <c r="E533" s="26"/>
      <c r="F533" s="26"/>
      <c r="G533" s="26"/>
      <c r="I533"/>
      <c r="J533"/>
      <c r="K533" s="108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  <c r="AU533"/>
      <c r="AV533"/>
      <c r="AW533"/>
      <c r="AX533"/>
      <c r="AY533"/>
      <c r="AZ533"/>
      <c r="BA533"/>
      <c r="BB533"/>
      <c r="BC533"/>
      <c r="BD533"/>
      <c r="BE533"/>
      <c r="BF533"/>
      <c r="BG533"/>
      <c r="BH533"/>
      <c r="BI533"/>
      <c r="BJ533"/>
      <c r="BK533"/>
      <c r="BL533"/>
      <c r="BM533"/>
      <c r="BN533"/>
      <c r="BO533"/>
      <c r="BP533"/>
      <c r="BQ533"/>
      <c r="BR533"/>
      <c r="BS533"/>
    </row>
    <row r="534" spans="1:71" s="37" customFormat="1" x14ac:dyDescent="0.2">
      <c r="A534" s="26"/>
      <c r="B534" s="26"/>
      <c r="C534" s="26"/>
      <c r="D534" s="26"/>
      <c r="E534" s="26"/>
      <c r="F534" s="26"/>
      <c r="G534" s="26"/>
      <c r="I534"/>
      <c r="J534"/>
      <c r="K534" s="108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/>
      <c r="AR534"/>
      <c r="AS534"/>
      <c r="AT534"/>
      <c r="AU534"/>
      <c r="AV534"/>
      <c r="AW534"/>
      <c r="AX534"/>
      <c r="AY534"/>
      <c r="AZ534"/>
      <c r="BA534"/>
      <c r="BB534"/>
      <c r="BC534"/>
      <c r="BD534"/>
      <c r="BE534"/>
      <c r="BF534"/>
      <c r="BG534"/>
      <c r="BH534"/>
      <c r="BI534"/>
      <c r="BJ534"/>
      <c r="BK534"/>
      <c r="BL534"/>
      <c r="BM534"/>
      <c r="BN534"/>
      <c r="BO534"/>
      <c r="BP534"/>
      <c r="BQ534"/>
      <c r="BR534"/>
      <c r="BS534"/>
    </row>
    <row r="535" spans="1:71" s="37" customFormat="1" x14ac:dyDescent="0.2">
      <c r="A535" s="26"/>
      <c r="B535" s="26"/>
      <c r="C535" s="26"/>
      <c r="D535" s="26"/>
      <c r="E535" s="26"/>
      <c r="F535" s="26"/>
      <c r="G535" s="26"/>
      <c r="I535"/>
      <c r="J535"/>
      <c r="K535" s="108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  <c r="AU535"/>
      <c r="AV535"/>
      <c r="AW535"/>
      <c r="AX535"/>
      <c r="AY535"/>
      <c r="AZ535"/>
      <c r="BA535"/>
      <c r="BB535"/>
      <c r="BC535"/>
      <c r="BD535"/>
      <c r="BE535"/>
      <c r="BF535"/>
      <c r="BG535"/>
      <c r="BH535"/>
      <c r="BI535"/>
      <c r="BJ535"/>
      <c r="BK535"/>
      <c r="BL535"/>
      <c r="BM535"/>
      <c r="BN535"/>
      <c r="BO535"/>
      <c r="BP535"/>
      <c r="BQ535"/>
      <c r="BR535"/>
      <c r="BS535"/>
    </row>
    <row r="536" spans="1:71" s="37" customFormat="1" x14ac:dyDescent="0.2">
      <c r="A536" s="26"/>
      <c r="B536" s="26"/>
      <c r="C536" s="26"/>
      <c r="D536" s="26"/>
      <c r="E536" s="26"/>
      <c r="F536" s="26"/>
      <c r="G536" s="26"/>
      <c r="I536"/>
      <c r="J536"/>
      <c r="K536" s="108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/>
      <c r="AR536"/>
      <c r="AS536"/>
      <c r="AT536"/>
      <c r="AU536"/>
      <c r="AV536"/>
      <c r="AW536"/>
      <c r="AX536"/>
      <c r="AY536"/>
      <c r="AZ536"/>
      <c r="BA536"/>
      <c r="BB536"/>
      <c r="BC536"/>
      <c r="BD536"/>
      <c r="BE536"/>
      <c r="BF536"/>
      <c r="BG536"/>
      <c r="BH536"/>
      <c r="BI536"/>
      <c r="BJ536"/>
      <c r="BK536"/>
      <c r="BL536"/>
      <c r="BM536"/>
      <c r="BN536"/>
      <c r="BO536"/>
      <c r="BP536"/>
      <c r="BQ536"/>
      <c r="BR536"/>
      <c r="BS536"/>
    </row>
    <row r="537" spans="1:71" s="37" customFormat="1" x14ac:dyDescent="0.2">
      <c r="A537" s="26"/>
      <c r="B537" s="26"/>
      <c r="C537" s="26"/>
      <c r="D537" s="26"/>
      <c r="E537" s="26"/>
      <c r="F537" s="26"/>
      <c r="G537" s="26"/>
      <c r="I537"/>
      <c r="J537"/>
      <c r="K537" s="108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  <c r="AU537"/>
      <c r="AV537"/>
      <c r="AW537"/>
      <c r="AX537"/>
      <c r="AY537"/>
      <c r="AZ537"/>
      <c r="BA537"/>
      <c r="BB537"/>
      <c r="BC537"/>
      <c r="BD537"/>
      <c r="BE537"/>
      <c r="BF537"/>
      <c r="BG537"/>
      <c r="BH537"/>
      <c r="BI537"/>
      <c r="BJ537"/>
      <c r="BK537"/>
      <c r="BL537"/>
      <c r="BM537"/>
      <c r="BN537"/>
      <c r="BO537"/>
      <c r="BP537"/>
      <c r="BQ537"/>
      <c r="BR537"/>
      <c r="BS537"/>
    </row>
    <row r="538" spans="1:71" s="37" customFormat="1" x14ac:dyDescent="0.2">
      <c r="A538" s="26"/>
      <c r="B538" s="26"/>
      <c r="C538" s="26"/>
      <c r="D538" s="26"/>
      <c r="E538" s="26"/>
      <c r="F538" s="26"/>
      <c r="G538" s="26"/>
      <c r="I538"/>
      <c r="J538"/>
      <c r="K538" s="10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  <c r="AP538"/>
      <c r="AQ538"/>
      <c r="AR538"/>
      <c r="AS538"/>
      <c r="AT538"/>
      <c r="AU538"/>
      <c r="AV538"/>
      <c r="AW538"/>
      <c r="AX538"/>
      <c r="AY538"/>
      <c r="AZ538"/>
      <c r="BA538"/>
      <c r="BB538"/>
      <c r="BC538"/>
      <c r="BD538"/>
      <c r="BE538"/>
      <c r="BF538"/>
      <c r="BG538"/>
      <c r="BH538"/>
      <c r="BI538"/>
      <c r="BJ538"/>
      <c r="BK538"/>
      <c r="BL538"/>
      <c r="BM538"/>
      <c r="BN538"/>
      <c r="BO538"/>
      <c r="BP538"/>
      <c r="BQ538"/>
      <c r="BR538"/>
      <c r="BS538"/>
    </row>
    <row r="539" spans="1:71" s="37" customFormat="1" x14ac:dyDescent="0.2">
      <c r="A539" s="26"/>
      <c r="B539" s="26"/>
      <c r="C539" s="26"/>
      <c r="D539" s="26"/>
      <c r="E539" s="26"/>
      <c r="F539" s="26"/>
      <c r="G539" s="26"/>
      <c r="I539"/>
      <c r="J539"/>
      <c r="K539" s="108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  <c r="AP539"/>
      <c r="AQ539"/>
      <c r="AR539"/>
      <c r="AS539"/>
      <c r="AT539"/>
      <c r="AU539"/>
      <c r="AV539"/>
      <c r="AW539"/>
      <c r="AX539"/>
      <c r="AY539"/>
      <c r="AZ539"/>
      <c r="BA539"/>
      <c r="BB539"/>
      <c r="BC539"/>
      <c r="BD539"/>
      <c r="BE539"/>
      <c r="BF539"/>
      <c r="BG539"/>
      <c r="BH539"/>
      <c r="BI539"/>
      <c r="BJ539"/>
      <c r="BK539"/>
      <c r="BL539"/>
      <c r="BM539"/>
      <c r="BN539"/>
      <c r="BO539"/>
      <c r="BP539"/>
      <c r="BQ539"/>
      <c r="BR539"/>
      <c r="BS539"/>
    </row>
    <row r="540" spans="1:71" s="37" customFormat="1" x14ac:dyDescent="0.2">
      <c r="A540" s="26"/>
      <c r="B540" s="26"/>
      <c r="C540" s="26"/>
      <c r="D540" s="26"/>
      <c r="E540" s="26"/>
      <c r="F540" s="26"/>
      <c r="G540" s="26"/>
      <c r="I540"/>
      <c r="J540"/>
      <c r="K540" s="108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  <c r="AP540"/>
      <c r="AQ540"/>
      <c r="AR540"/>
      <c r="AS540"/>
      <c r="AT540"/>
      <c r="AU540"/>
      <c r="AV540"/>
      <c r="AW540"/>
      <c r="AX540"/>
      <c r="AY540"/>
      <c r="AZ540"/>
      <c r="BA540"/>
      <c r="BB540"/>
      <c r="BC540"/>
      <c r="BD540"/>
      <c r="BE540"/>
      <c r="BF540"/>
      <c r="BG540"/>
      <c r="BH540"/>
      <c r="BI540"/>
      <c r="BJ540"/>
      <c r="BK540"/>
      <c r="BL540"/>
      <c r="BM540"/>
      <c r="BN540"/>
      <c r="BO540"/>
      <c r="BP540"/>
      <c r="BQ540"/>
      <c r="BR540"/>
      <c r="BS540"/>
    </row>
    <row r="541" spans="1:71" s="37" customFormat="1" x14ac:dyDescent="0.2">
      <c r="A541" s="26"/>
      <c r="B541" s="26"/>
      <c r="C541" s="26"/>
      <c r="D541" s="26"/>
      <c r="E541" s="26"/>
      <c r="F541" s="26"/>
      <c r="G541" s="26"/>
      <c r="I541"/>
      <c r="J541"/>
      <c r="K541" s="108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  <c r="AP541"/>
      <c r="AQ541"/>
      <c r="AR541"/>
      <c r="AS541"/>
      <c r="AT541"/>
      <c r="AU541"/>
      <c r="AV541"/>
      <c r="AW541"/>
      <c r="AX541"/>
      <c r="AY541"/>
      <c r="AZ541"/>
      <c r="BA541"/>
      <c r="BB541"/>
      <c r="BC541"/>
      <c r="BD541"/>
      <c r="BE541"/>
      <c r="BF541"/>
      <c r="BG541"/>
      <c r="BH541"/>
      <c r="BI541"/>
      <c r="BJ541"/>
      <c r="BK541"/>
      <c r="BL541"/>
      <c r="BM541"/>
      <c r="BN541"/>
      <c r="BO541"/>
      <c r="BP541"/>
      <c r="BQ541"/>
      <c r="BR541"/>
      <c r="BS541"/>
    </row>
    <row r="542" spans="1:71" s="37" customFormat="1" x14ac:dyDescent="0.2">
      <c r="A542" s="26"/>
      <c r="B542" s="26"/>
      <c r="C542" s="26"/>
      <c r="D542" s="26"/>
      <c r="E542" s="26"/>
      <c r="F542" s="26"/>
      <c r="G542" s="26"/>
      <c r="I542"/>
      <c r="J542"/>
      <c r="K542" s="108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  <c r="AP542"/>
      <c r="AQ542"/>
      <c r="AR542"/>
      <c r="AS542"/>
      <c r="AT542"/>
      <c r="AU542"/>
      <c r="AV542"/>
      <c r="AW542"/>
      <c r="AX542"/>
      <c r="AY542"/>
      <c r="AZ542"/>
      <c r="BA542"/>
      <c r="BB542"/>
      <c r="BC542"/>
      <c r="BD542"/>
      <c r="BE542"/>
      <c r="BF542"/>
      <c r="BG542"/>
      <c r="BH542"/>
      <c r="BI542"/>
      <c r="BJ542"/>
      <c r="BK542"/>
      <c r="BL542"/>
      <c r="BM542"/>
      <c r="BN542"/>
      <c r="BO542"/>
      <c r="BP542"/>
      <c r="BQ542"/>
      <c r="BR542"/>
      <c r="BS542"/>
    </row>
    <row r="543" spans="1:71" s="37" customFormat="1" x14ac:dyDescent="0.2">
      <c r="A543" s="26"/>
      <c r="B543" s="26"/>
      <c r="C543" s="26"/>
      <c r="D543" s="26"/>
      <c r="E543" s="26"/>
      <c r="F543" s="26"/>
      <c r="G543" s="26"/>
      <c r="I543"/>
      <c r="J543"/>
      <c r="K543" s="108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/>
      <c r="AR543"/>
      <c r="AS543"/>
      <c r="AT543"/>
      <c r="AU543"/>
      <c r="AV543"/>
      <c r="AW543"/>
      <c r="AX543"/>
      <c r="AY543"/>
      <c r="AZ543"/>
      <c r="BA543"/>
      <c r="BB543"/>
      <c r="BC543"/>
      <c r="BD543"/>
      <c r="BE543"/>
      <c r="BF543"/>
      <c r="BG543"/>
      <c r="BH543"/>
      <c r="BI543"/>
      <c r="BJ543"/>
      <c r="BK543"/>
      <c r="BL543"/>
      <c r="BM543"/>
      <c r="BN543"/>
      <c r="BO543"/>
      <c r="BP543"/>
      <c r="BQ543"/>
      <c r="BR543"/>
      <c r="BS543"/>
    </row>
    <row r="544" spans="1:71" s="37" customFormat="1" x14ac:dyDescent="0.2">
      <c r="A544" s="26"/>
      <c r="B544" s="26"/>
      <c r="C544" s="26"/>
      <c r="D544" s="26"/>
      <c r="E544" s="26"/>
      <c r="F544" s="26"/>
      <c r="G544" s="26"/>
      <c r="I544"/>
      <c r="J544"/>
      <c r="K544" s="108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  <c r="AO544"/>
      <c r="AP544"/>
      <c r="AQ544"/>
      <c r="AR544"/>
      <c r="AS544"/>
      <c r="AT544"/>
      <c r="AU544"/>
      <c r="AV544"/>
      <c r="AW544"/>
      <c r="AX544"/>
      <c r="AY544"/>
      <c r="AZ544"/>
      <c r="BA544"/>
      <c r="BB544"/>
      <c r="BC544"/>
      <c r="BD544"/>
      <c r="BE544"/>
      <c r="BF544"/>
      <c r="BG544"/>
      <c r="BH544"/>
      <c r="BI544"/>
      <c r="BJ544"/>
      <c r="BK544"/>
      <c r="BL544"/>
      <c r="BM544"/>
      <c r="BN544"/>
      <c r="BO544"/>
      <c r="BP544"/>
      <c r="BQ544"/>
      <c r="BR544"/>
      <c r="BS544"/>
    </row>
    <row r="545" spans="1:71" s="37" customFormat="1" x14ac:dyDescent="0.2">
      <c r="A545" s="26"/>
      <c r="B545" s="26"/>
      <c r="C545" s="26"/>
      <c r="D545" s="26"/>
      <c r="E545" s="26"/>
      <c r="F545" s="26"/>
      <c r="G545" s="26"/>
      <c r="I545"/>
      <c r="J545"/>
      <c r="K545" s="108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  <c r="AP545"/>
      <c r="AQ545"/>
      <c r="AR545"/>
      <c r="AS545"/>
      <c r="AT545"/>
      <c r="AU545"/>
      <c r="AV545"/>
      <c r="AW545"/>
      <c r="AX545"/>
      <c r="AY545"/>
      <c r="AZ545"/>
      <c r="BA545"/>
      <c r="BB545"/>
      <c r="BC545"/>
      <c r="BD545"/>
      <c r="BE545"/>
      <c r="BF545"/>
      <c r="BG545"/>
      <c r="BH545"/>
      <c r="BI545"/>
      <c r="BJ545"/>
      <c r="BK545"/>
      <c r="BL545"/>
      <c r="BM545"/>
      <c r="BN545"/>
      <c r="BO545"/>
      <c r="BP545"/>
      <c r="BQ545"/>
      <c r="BR545"/>
      <c r="BS545"/>
    </row>
    <row r="546" spans="1:71" s="37" customFormat="1" x14ac:dyDescent="0.2">
      <c r="A546" s="26"/>
      <c r="B546" s="26"/>
      <c r="C546" s="26"/>
      <c r="D546" s="26"/>
      <c r="E546" s="26"/>
      <c r="F546" s="26"/>
      <c r="G546" s="26"/>
      <c r="I546"/>
      <c r="J546"/>
      <c r="K546" s="108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  <c r="AP546"/>
      <c r="AQ546"/>
      <c r="AR546"/>
      <c r="AS546"/>
      <c r="AT546"/>
      <c r="AU546"/>
      <c r="AV546"/>
      <c r="AW546"/>
      <c r="AX546"/>
      <c r="AY546"/>
      <c r="AZ546"/>
      <c r="BA546"/>
      <c r="BB546"/>
      <c r="BC546"/>
      <c r="BD546"/>
      <c r="BE546"/>
      <c r="BF546"/>
      <c r="BG546"/>
      <c r="BH546"/>
      <c r="BI546"/>
      <c r="BJ546"/>
      <c r="BK546"/>
      <c r="BL546"/>
      <c r="BM546"/>
      <c r="BN546"/>
      <c r="BO546"/>
      <c r="BP546"/>
      <c r="BQ546"/>
      <c r="BR546"/>
      <c r="BS546"/>
    </row>
    <row r="547" spans="1:71" s="37" customFormat="1" x14ac:dyDescent="0.2">
      <c r="A547" s="26"/>
      <c r="B547" s="26"/>
      <c r="C547" s="26"/>
      <c r="D547" s="26"/>
      <c r="E547" s="26"/>
      <c r="F547" s="26"/>
      <c r="G547" s="26"/>
      <c r="I547"/>
      <c r="J547"/>
      <c r="K547" s="108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  <c r="AP547"/>
      <c r="AQ547"/>
      <c r="AR547"/>
      <c r="AS547"/>
      <c r="AT547"/>
      <c r="AU547"/>
      <c r="AV547"/>
      <c r="AW547"/>
      <c r="AX547"/>
      <c r="AY547"/>
      <c r="AZ547"/>
      <c r="BA547"/>
      <c r="BB547"/>
      <c r="BC547"/>
      <c r="BD547"/>
      <c r="BE547"/>
      <c r="BF547"/>
      <c r="BG547"/>
      <c r="BH547"/>
      <c r="BI547"/>
      <c r="BJ547"/>
      <c r="BK547"/>
      <c r="BL547"/>
      <c r="BM547"/>
      <c r="BN547"/>
      <c r="BO547"/>
      <c r="BP547"/>
      <c r="BQ547"/>
      <c r="BR547"/>
      <c r="BS547"/>
    </row>
    <row r="548" spans="1:71" s="37" customFormat="1" x14ac:dyDescent="0.2">
      <c r="A548" s="26"/>
      <c r="B548" s="26"/>
      <c r="C548" s="26"/>
      <c r="D548" s="26"/>
      <c r="E548" s="26"/>
      <c r="F548" s="26"/>
      <c r="G548" s="26"/>
      <c r="I548"/>
      <c r="J548"/>
      <c r="K548" s="10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  <c r="AP548"/>
      <c r="AQ548"/>
      <c r="AR548"/>
      <c r="AS548"/>
      <c r="AT548"/>
      <c r="AU548"/>
      <c r="AV548"/>
      <c r="AW548"/>
      <c r="AX548"/>
      <c r="AY548"/>
      <c r="AZ548"/>
      <c r="BA548"/>
      <c r="BB548"/>
      <c r="BC548"/>
      <c r="BD548"/>
      <c r="BE548"/>
      <c r="BF548"/>
      <c r="BG548"/>
      <c r="BH548"/>
      <c r="BI548"/>
      <c r="BJ548"/>
      <c r="BK548"/>
      <c r="BL548"/>
      <c r="BM548"/>
      <c r="BN548"/>
      <c r="BO548"/>
      <c r="BP548"/>
      <c r="BQ548"/>
      <c r="BR548"/>
      <c r="BS548"/>
    </row>
    <row r="549" spans="1:71" s="37" customFormat="1" x14ac:dyDescent="0.2">
      <c r="A549" s="26"/>
      <c r="B549" s="26"/>
      <c r="C549" s="26"/>
      <c r="D549" s="26"/>
      <c r="E549" s="26"/>
      <c r="F549" s="26"/>
      <c r="G549" s="26"/>
      <c r="I549"/>
      <c r="J549"/>
      <c r="K549" s="108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  <c r="AO549"/>
      <c r="AP549"/>
      <c r="AQ549"/>
      <c r="AR549"/>
      <c r="AS549"/>
      <c r="AT549"/>
      <c r="AU549"/>
      <c r="AV549"/>
      <c r="AW549"/>
      <c r="AX549"/>
      <c r="AY549"/>
      <c r="AZ549"/>
      <c r="BA549"/>
      <c r="BB549"/>
      <c r="BC549"/>
      <c r="BD549"/>
      <c r="BE549"/>
      <c r="BF549"/>
      <c r="BG549"/>
      <c r="BH549"/>
      <c r="BI549"/>
      <c r="BJ549"/>
      <c r="BK549"/>
      <c r="BL549"/>
      <c r="BM549"/>
      <c r="BN549"/>
      <c r="BO549"/>
      <c r="BP549"/>
      <c r="BQ549"/>
      <c r="BR549"/>
      <c r="BS549"/>
    </row>
    <row r="550" spans="1:71" s="37" customFormat="1" x14ac:dyDescent="0.2">
      <c r="A550" s="26"/>
      <c r="B550" s="26"/>
      <c r="C550" s="26"/>
      <c r="D550" s="26"/>
      <c r="E550" s="26"/>
      <c r="F550" s="26"/>
      <c r="G550" s="26"/>
      <c r="I550"/>
      <c r="J550"/>
      <c r="K550" s="108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  <c r="AP550"/>
      <c r="AQ550"/>
      <c r="AR550"/>
      <c r="AS550"/>
      <c r="AT550"/>
      <c r="AU550"/>
      <c r="AV550"/>
      <c r="AW550"/>
      <c r="AX550"/>
      <c r="AY550"/>
      <c r="AZ550"/>
      <c r="BA550"/>
      <c r="BB550"/>
      <c r="BC550"/>
      <c r="BD550"/>
      <c r="BE550"/>
      <c r="BF550"/>
      <c r="BG550"/>
      <c r="BH550"/>
      <c r="BI550"/>
      <c r="BJ550"/>
      <c r="BK550"/>
      <c r="BL550"/>
      <c r="BM550"/>
      <c r="BN550"/>
      <c r="BO550"/>
      <c r="BP550"/>
      <c r="BQ550"/>
      <c r="BR550"/>
      <c r="BS550"/>
    </row>
    <row r="551" spans="1:71" s="37" customFormat="1" x14ac:dyDescent="0.2">
      <c r="A551" s="26"/>
      <c r="B551" s="26"/>
      <c r="C551" s="26"/>
      <c r="D551" s="26"/>
      <c r="E551" s="26"/>
      <c r="F551" s="26"/>
      <c r="G551" s="26"/>
      <c r="I551"/>
      <c r="J551"/>
      <c r="K551" s="108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  <c r="AO551"/>
      <c r="AP551"/>
      <c r="AQ551"/>
      <c r="AR551"/>
      <c r="AS551"/>
      <c r="AT551"/>
      <c r="AU551"/>
      <c r="AV551"/>
      <c r="AW551"/>
      <c r="AX551"/>
      <c r="AY551"/>
      <c r="AZ551"/>
      <c r="BA551"/>
      <c r="BB551"/>
      <c r="BC551"/>
      <c r="BD551"/>
      <c r="BE551"/>
      <c r="BF551"/>
      <c r="BG551"/>
      <c r="BH551"/>
      <c r="BI551"/>
      <c r="BJ551"/>
      <c r="BK551"/>
      <c r="BL551"/>
      <c r="BM551"/>
      <c r="BN551"/>
      <c r="BO551"/>
      <c r="BP551"/>
      <c r="BQ551"/>
      <c r="BR551"/>
      <c r="BS551"/>
    </row>
    <row r="552" spans="1:71" s="37" customFormat="1" x14ac:dyDescent="0.2">
      <c r="A552" s="26"/>
      <c r="B552" s="26"/>
      <c r="C552" s="26"/>
      <c r="D552" s="26"/>
      <c r="E552" s="26"/>
      <c r="F552" s="26"/>
      <c r="G552" s="26"/>
      <c r="I552"/>
      <c r="J552"/>
      <c r="K552" s="108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  <c r="AO552"/>
      <c r="AP552"/>
      <c r="AQ552"/>
      <c r="AR552"/>
      <c r="AS552"/>
      <c r="AT552"/>
      <c r="AU552"/>
      <c r="AV552"/>
      <c r="AW552"/>
      <c r="AX552"/>
      <c r="AY552"/>
      <c r="AZ552"/>
      <c r="BA552"/>
      <c r="BB552"/>
      <c r="BC552"/>
      <c r="BD552"/>
      <c r="BE552"/>
      <c r="BF552"/>
      <c r="BG552"/>
      <c r="BH552"/>
      <c r="BI552"/>
      <c r="BJ552"/>
      <c r="BK552"/>
      <c r="BL552"/>
      <c r="BM552"/>
      <c r="BN552"/>
      <c r="BO552"/>
      <c r="BP552"/>
      <c r="BQ552"/>
      <c r="BR552"/>
      <c r="BS552"/>
    </row>
    <row r="553" spans="1:71" s="37" customFormat="1" x14ac:dyDescent="0.2">
      <c r="A553" s="26"/>
      <c r="B553" s="26"/>
      <c r="C553" s="26"/>
      <c r="D553" s="26"/>
      <c r="E553" s="26"/>
      <c r="F553" s="26"/>
      <c r="G553" s="26"/>
      <c r="I553"/>
      <c r="J553"/>
      <c r="K553" s="108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  <c r="AP553"/>
      <c r="AQ553"/>
      <c r="AR553"/>
      <c r="AS553"/>
      <c r="AT553"/>
      <c r="AU553"/>
      <c r="AV553"/>
      <c r="AW553"/>
      <c r="AX553"/>
      <c r="AY553"/>
      <c r="AZ553"/>
      <c r="BA553"/>
      <c r="BB553"/>
      <c r="BC553"/>
      <c r="BD553"/>
      <c r="BE553"/>
      <c r="BF553"/>
      <c r="BG553"/>
      <c r="BH553"/>
      <c r="BI553"/>
      <c r="BJ553"/>
      <c r="BK553"/>
      <c r="BL553"/>
      <c r="BM553"/>
      <c r="BN553"/>
      <c r="BO553"/>
      <c r="BP553"/>
      <c r="BQ553"/>
      <c r="BR553"/>
      <c r="BS553"/>
    </row>
    <row r="554" spans="1:71" s="37" customFormat="1" x14ac:dyDescent="0.2">
      <c r="A554" s="26"/>
      <c r="B554" s="26"/>
      <c r="C554" s="26"/>
      <c r="D554" s="26"/>
      <c r="E554" s="26"/>
      <c r="F554" s="26"/>
      <c r="G554" s="26"/>
      <c r="I554"/>
      <c r="J554"/>
      <c r="K554" s="108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  <c r="AP554"/>
      <c r="AQ554"/>
      <c r="AR554"/>
      <c r="AS554"/>
      <c r="AT554"/>
      <c r="AU554"/>
      <c r="AV554"/>
      <c r="AW554"/>
      <c r="AX554"/>
      <c r="AY554"/>
      <c r="AZ554"/>
      <c r="BA554"/>
      <c r="BB554"/>
      <c r="BC554"/>
      <c r="BD554"/>
      <c r="BE554"/>
      <c r="BF554"/>
      <c r="BG554"/>
      <c r="BH554"/>
      <c r="BI554"/>
      <c r="BJ554"/>
      <c r="BK554"/>
      <c r="BL554"/>
      <c r="BM554"/>
      <c r="BN554"/>
      <c r="BO554"/>
      <c r="BP554"/>
      <c r="BQ554"/>
      <c r="BR554"/>
      <c r="BS554"/>
    </row>
    <row r="555" spans="1:71" s="37" customFormat="1" x14ac:dyDescent="0.2">
      <c r="A555" s="26"/>
      <c r="B555" s="26"/>
      <c r="C555" s="26"/>
      <c r="D555" s="26"/>
      <c r="E555" s="26"/>
      <c r="F555" s="26"/>
      <c r="G555" s="26"/>
      <c r="I555"/>
      <c r="J555"/>
      <c r="K555" s="108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  <c r="AS555"/>
      <c r="AT555"/>
      <c r="AU555"/>
      <c r="AV555"/>
      <c r="AW555"/>
      <c r="AX555"/>
      <c r="AY555"/>
      <c r="AZ555"/>
      <c r="BA555"/>
      <c r="BB555"/>
      <c r="BC555"/>
      <c r="BD555"/>
      <c r="BE555"/>
      <c r="BF555"/>
      <c r="BG555"/>
      <c r="BH555"/>
      <c r="BI555"/>
      <c r="BJ555"/>
      <c r="BK555"/>
      <c r="BL555"/>
      <c r="BM555"/>
      <c r="BN555"/>
      <c r="BO555"/>
      <c r="BP555"/>
      <c r="BQ555"/>
      <c r="BR555"/>
      <c r="BS555"/>
    </row>
    <row r="556" spans="1:71" s="37" customFormat="1" x14ac:dyDescent="0.2">
      <c r="A556" s="26"/>
      <c r="B556" s="26"/>
      <c r="C556" s="26"/>
      <c r="D556" s="26"/>
      <c r="E556" s="26"/>
      <c r="F556" s="26"/>
      <c r="G556" s="26"/>
      <c r="I556"/>
      <c r="J556"/>
      <c r="K556" s="108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  <c r="AO556"/>
      <c r="AP556"/>
      <c r="AQ556"/>
      <c r="AR556"/>
      <c r="AS556"/>
      <c r="AT556"/>
      <c r="AU556"/>
      <c r="AV556"/>
      <c r="AW556"/>
      <c r="AX556"/>
      <c r="AY556"/>
      <c r="AZ556"/>
      <c r="BA556"/>
      <c r="BB556"/>
      <c r="BC556"/>
      <c r="BD556"/>
      <c r="BE556"/>
      <c r="BF556"/>
      <c r="BG556"/>
      <c r="BH556"/>
      <c r="BI556"/>
      <c r="BJ556"/>
      <c r="BK556"/>
      <c r="BL556"/>
      <c r="BM556"/>
      <c r="BN556"/>
      <c r="BO556"/>
      <c r="BP556"/>
      <c r="BQ556"/>
      <c r="BR556"/>
      <c r="BS556"/>
    </row>
    <row r="557" spans="1:71" s="37" customFormat="1" x14ac:dyDescent="0.2">
      <c r="A557" s="26"/>
      <c r="B557" s="26"/>
      <c r="C557" s="26"/>
      <c r="D557" s="26"/>
      <c r="E557" s="26"/>
      <c r="F557" s="26"/>
      <c r="G557" s="26"/>
      <c r="I557"/>
      <c r="J557"/>
      <c r="K557" s="108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  <c r="AO557"/>
      <c r="AP557"/>
      <c r="AQ557"/>
      <c r="AR557"/>
      <c r="AS557"/>
      <c r="AT557"/>
      <c r="AU557"/>
      <c r="AV557"/>
      <c r="AW557"/>
      <c r="AX557"/>
      <c r="AY557"/>
      <c r="AZ557"/>
      <c r="BA557"/>
      <c r="BB557"/>
      <c r="BC557"/>
      <c r="BD557"/>
      <c r="BE557"/>
      <c r="BF557"/>
      <c r="BG557"/>
      <c r="BH557"/>
      <c r="BI557"/>
      <c r="BJ557"/>
      <c r="BK557"/>
      <c r="BL557"/>
      <c r="BM557"/>
      <c r="BN557"/>
      <c r="BO557"/>
      <c r="BP557"/>
      <c r="BQ557"/>
      <c r="BR557"/>
      <c r="BS557"/>
    </row>
    <row r="558" spans="1:71" s="37" customFormat="1" x14ac:dyDescent="0.2">
      <c r="A558" s="26"/>
      <c r="B558" s="26"/>
      <c r="C558" s="26"/>
      <c r="D558" s="26"/>
      <c r="E558" s="26"/>
      <c r="F558" s="26"/>
      <c r="G558" s="26"/>
      <c r="I558"/>
      <c r="J558"/>
      <c r="K558" s="10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  <c r="AO558"/>
      <c r="AP558"/>
      <c r="AQ558"/>
      <c r="AR558"/>
      <c r="AS558"/>
      <c r="AT558"/>
      <c r="AU558"/>
      <c r="AV558"/>
      <c r="AW558"/>
      <c r="AX558"/>
      <c r="AY558"/>
      <c r="AZ558"/>
      <c r="BA558"/>
      <c r="BB558"/>
      <c r="BC558"/>
      <c r="BD558"/>
      <c r="BE558"/>
      <c r="BF558"/>
      <c r="BG558"/>
      <c r="BH558"/>
      <c r="BI558"/>
      <c r="BJ558"/>
      <c r="BK558"/>
      <c r="BL558"/>
      <c r="BM558"/>
      <c r="BN558"/>
      <c r="BO558"/>
      <c r="BP558"/>
      <c r="BQ558"/>
      <c r="BR558"/>
      <c r="BS558"/>
    </row>
    <row r="559" spans="1:71" s="37" customFormat="1" x14ac:dyDescent="0.2">
      <c r="A559" s="26"/>
      <c r="B559" s="26"/>
      <c r="C559" s="26"/>
      <c r="D559" s="26"/>
      <c r="E559" s="26"/>
      <c r="F559" s="26"/>
      <c r="G559" s="26"/>
      <c r="I559"/>
      <c r="J559"/>
      <c r="K559" s="108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  <c r="AO559"/>
      <c r="AP559"/>
      <c r="AQ559"/>
      <c r="AR559"/>
      <c r="AS559"/>
      <c r="AT559"/>
      <c r="AU559"/>
      <c r="AV559"/>
      <c r="AW559"/>
      <c r="AX559"/>
      <c r="AY559"/>
      <c r="AZ559"/>
      <c r="BA559"/>
      <c r="BB559"/>
      <c r="BC559"/>
      <c r="BD559"/>
      <c r="BE559"/>
      <c r="BF559"/>
      <c r="BG559"/>
      <c r="BH559"/>
      <c r="BI559"/>
      <c r="BJ559"/>
      <c r="BK559"/>
      <c r="BL559"/>
      <c r="BM559"/>
      <c r="BN559"/>
      <c r="BO559"/>
      <c r="BP559"/>
      <c r="BQ559"/>
      <c r="BR559"/>
      <c r="BS559"/>
    </row>
    <row r="560" spans="1:71" s="37" customFormat="1" x14ac:dyDescent="0.2">
      <c r="A560" s="26"/>
      <c r="B560" s="26"/>
      <c r="C560" s="26"/>
      <c r="D560" s="26"/>
      <c r="E560" s="26"/>
      <c r="F560" s="26"/>
      <c r="G560" s="26"/>
      <c r="I560"/>
      <c r="J560"/>
      <c r="K560" s="108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  <c r="AO560"/>
      <c r="AP560"/>
      <c r="AQ560"/>
      <c r="AR560"/>
      <c r="AS560"/>
      <c r="AT560"/>
      <c r="AU560"/>
      <c r="AV560"/>
      <c r="AW560"/>
      <c r="AX560"/>
      <c r="AY560"/>
      <c r="AZ560"/>
      <c r="BA560"/>
      <c r="BB560"/>
      <c r="BC560"/>
      <c r="BD560"/>
      <c r="BE560"/>
      <c r="BF560"/>
      <c r="BG560"/>
      <c r="BH560"/>
      <c r="BI560"/>
      <c r="BJ560"/>
      <c r="BK560"/>
      <c r="BL560"/>
      <c r="BM560"/>
      <c r="BN560"/>
      <c r="BO560"/>
      <c r="BP560"/>
      <c r="BQ560"/>
      <c r="BR560"/>
      <c r="BS560"/>
    </row>
    <row r="561" spans="1:71" s="37" customFormat="1" x14ac:dyDescent="0.2">
      <c r="A561" s="26"/>
      <c r="B561" s="26"/>
      <c r="C561" s="26"/>
      <c r="D561" s="26"/>
      <c r="E561" s="26"/>
      <c r="F561" s="26"/>
      <c r="G561" s="26"/>
      <c r="I561"/>
      <c r="J561"/>
      <c r="K561" s="108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  <c r="AP561"/>
      <c r="AQ561"/>
      <c r="AR561"/>
      <c r="AS561"/>
      <c r="AT561"/>
      <c r="AU561"/>
      <c r="AV561"/>
      <c r="AW561"/>
      <c r="AX561"/>
      <c r="AY561"/>
      <c r="AZ561"/>
      <c r="BA561"/>
      <c r="BB561"/>
      <c r="BC561"/>
      <c r="BD561"/>
      <c r="BE561"/>
      <c r="BF561"/>
      <c r="BG561"/>
      <c r="BH561"/>
      <c r="BI561"/>
      <c r="BJ561"/>
      <c r="BK561"/>
      <c r="BL561"/>
      <c r="BM561"/>
      <c r="BN561"/>
      <c r="BO561"/>
      <c r="BP561"/>
      <c r="BQ561"/>
      <c r="BR561"/>
      <c r="BS561"/>
    </row>
    <row r="562" spans="1:71" s="37" customFormat="1" x14ac:dyDescent="0.2">
      <c r="A562" s="26"/>
      <c r="B562" s="26"/>
      <c r="C562" s="26"/>
      <c r="D562" s="26"/>
      <c r="E562" s="26"/>
      <c r="F562" s="26"/>
      <c r="G562" s="26"/>
      <c r="I562"/>
      <c r="J562"/>
      <c r="K562" s="108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  <c r="AS562"/>
      <c r="AT562"/>
      <c r="AU562"/>
      <c r="AV562"/>
      <c r="AW562"/>
      <c r="AX562"/>
      <c r="AY562"/>
      <c r="AZ562"/>
      <c r="BA562"/>
      <c r="BB562"/>
      <c r="BC562"/>
      <c r="BD562"/>
      <c r="BE562"/>
      <c r="BF562"/>
      <c r="BG562"/>
      <c r="BH562"/>
      <c r="BI562"/>
      <c r="BJ562"/>
      <c r="BK562"/>
      <c r="BL562"/>
      <c r="BM562"/>
      <c r="BN562"/>
      <c r="BO562"/>
      <c r="BP562"/>
      <c r="BQ562"/>
      <c r="BR562"/>
      <c r="BS562"/>
    </row>
    <row r="563" spans="1:71" s="37" customFormat="1" x14ac:dyDescent="0.2">
      <c r="A563" s="26"/>
      <c r="B563" s="26"/>
      <c r="C563" s="26"/>
      <c r="D563" s="26"/>
      <c r="E563" s="26"/>
      <c r="F563" s="26"/>
      <c r="G563" s="26"/>
      <c r="I563"/>
      <c r="J563"/>
      <c r="K563" s="108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  <c r="AP563"/>
      <c r="AQ563"/>
      <c r="AR563"/>
      <c r="AS563"/>
      <c r="AT563"/>
      <c r="AU563"/>
      <c r="AV563"/>
      <c r="AW563"/>
      <c r="AX563"/>
      <c r="AY563"/>
      <c r="AZ563"/>
      <c r="BA563"/>
      <c r="BB563"/>
      <c r="BC563"/>
      <c r="BD563"/>
      <c r="BE563"/>
      <c r="BF563"/>
      <c r="BG563"/>
      <c r="BH563"/>
      <c r="BI563"/>
      <c r="BJ563"/>
      <c r="BK563"/>
      <c r="BL563"/>
      <c r="BM563"/>
      <c r="BN563"/>
      <c r="BO563"/>
      <c r="BP563"/>
      <c r="BQ563"/>
      <c r="BR563"/>
      <c r="BS563"/>
    </row>
    <row r="564" spans="1:71" s="37" customFormat="1" x14ac:dyDescent="0.2">
      <c r="A564" s="26"/>
      <c r="B564" s="26"/>
      <c r="C564" s="26"/>
      <c r="D564" s="26"/>
      <c r="E564" s="26"/>
      <c r="F564" s="26"/>
      <c r="G564" s="26"/>
      <c r="I564"/>
      <c r="J564"/>
      <c r="K564" s="108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/>
      <c r="AR564"/>
      <c r="AS564"/>
      <c r="AT564"/>
      <c r="AU564"/>
      <c r="AV564"/>
      <c r="AW564"/>
      <c r="AX564"/>
      <c r="AY564"/>
      <c r="AZ564"/>
      <c r="BA564"/>
      <c r="BB564"/>
      <c r="BC564"/>
      <c r="BD564"/>
      <c r="BE564"/>
      <c r="BF564"/>
      <c r="BG564"/>
      <c r="BH564"/>
      <c r="BI564"/>
      <c r="BJ564"/>
      <c r="BK564"/>
      <c r="BL564"/>
      <c r="BM564"/>
      <c r="BN564"/>
      <c r="BO564"/>
      <c r="BP564"/>
      <c r="BQ564"/>
      <c r="BR564"/>
      <c r="BS564"/>
    </row>
    <row r="565" spans="1:71" s="37" customFormat="1" x14ac:dyDescent="0.2">
      <c r="A565" s="26"/>
      <c r="B565" s="26"/>
      <c r="C565" s="26"/>
      <c r="D565" s="26"/>
      <c r="E565" s="26"/>
      <c r="F565" s="26"/>
      <c r="G565" s="26"/>
      <c r="I565"/>
      <c r="J565"/>
      <c r="K565" s="108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  <c r="AP565"/>
      <c r="AQ565"/>
      <c r="AR565"/>
      <c r="AS565"/>
      <c r="AT565"/>
      <c r="AU565"/>
      <c r="AV565"/>
      <c r="AW565"/>
      <c r="AX565"/>
      <c r="AY565"/>
      <c r="AZ565"/>
      <c r="BA565"/>
      <c r="BB565"/>
      <c r="BC565"/>
      <c r="BD565"/>
      <c r="BE565"/>
      <c r="BF565"/>
      <c r="BG565"/>
      <c r="BH565"/>
      <c r="BI565"/>
      <c r="BJ565"/>
      <c r="BK565"/>
      <c r="BL565"/>
      <c r="BM565"/>
      <c r="BN565"/>
      <c r="BO565"/>
      <c r="BP565"/>
      <c r="BQ565"/>
      <c r="BR565"/>
      <c r="BS565"/>
    </row>
    <row r="566" spans="1:71" s="37" customFormat="1" x14ac:dyDescent="0.2">
      <c r="A566" s="26"/>
      <c r="B566" s="26"/>
      <c r="C566" s="26"/>
      <c r="D566" s="26"/>
      <c r="E566" s="26"/>
      <c r="F566" s="26"/>
      <c r="G566" s="26"/>
      <c r="I566"/>
      <c r="J566"/>
      <c r="K566" s="108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  <c r="AP566"/>
      <c r="AQ566"/>
      <c r="AR566"/>
      <c r="AS566"/>
      <c r="AT566"/>
      <c r="AU566"/>
      <c r="AV566"/>
      <c r="AW566"/>
      <c r="AX566"/>
      <c r="AY566"/>
      <c r="AZ566"/>
      <c r="BA566"/>
      <c r="BB566"/>
      <c r="BC566"/>
      <c r="BD566"/>
      <c r="BE566"/>
      <c r="BF566"/>
      <c r="BG566"/>
      <c r="BH566"/>
      <c r="BI566"/>
      <c r="BJ566"/>
      <c r="BK566"/>
      <c r="BL566"/>
      <c r="BM566"/>
      <c r="BN566"/>
      <c r="BO566"/>
      <c r="BP566"/>
      <c r="BQ566"/>
      <c r="BR566"/>
      <c r="BS566"/>
    </row>
    <row r="567" spans="1:71" s="37" customFormat="1" x14ac:dyDescent="0.2">
      <c r="A567" s="26"/>
      <c r="B567" s="26"/>
      <c r="C567" s="26"/>
      <c r="D567" s="26"/>
      <c r="E567" s="26"/>
      <c r="F567" s="26"/>
      <c r="G567" s="26"/>
      <c r="I567"/>
      <c r="J567"/>
      <c r="K567" s="108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  <c r="AP567"/>
      <c r="AQ567"/>
      <c r="AR567"/>
      <c r="AS567"/>
      <c r="AT567"/>
      <c r="AU567"/>
      <c r="AV567"/>
      <c r="AW567"/>
      <c r="AX567"/>
      <c r="AY567"/>
      <c r="AZ567"/>
      <c r="BA567"/>
      <c r="BB567"/>
      <c r="BC567"/>
      <c r="BD567"/>
      <c r="BE567"/>
      <c r="BF567"/>
      <c r="BG567"/>
      <c r="BH567"/>
      <c r="BI567"/>
      <c r="BJ567"/>
      <c r="BK567"/>
      <c r="BL567"/>
      <c r="BM567"/>
      <c r="BN567"/>
      <c r="BO567"/>
      <c r="BP567"/>
      <c r="BQ567"/>
      <c r="BR567"/>
      <c r="BS567"/>
    </row>
    <row r="568" spans="1:71" s="37" customFormat="1" x14ac:dyDescent="0.2">
      <c r="A568" s="26"/>
      <c r="B568" s="26"/>
      <c r="C568" s="26"/>
      <c r="D568" s="26"/>
      <c r="E568" s="26"/>
      <c r="F568" s="26"/>
      <c r="G568" s="26"/>
      <c r="I568"/>
      <c r="J568"/>
      <c r="K568" s="10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  <c r="AQ568"/>
      <c r="AR568"/>
      <c r="AS568"/>
      <c r="AT568"/>
      <c r="AU568"/>
      <c r="AV568"/>
      <c r="AW568"/>
      <c r="AX568"/>
      <c r="AY568"/>
      <c r="AZ568"/>
      <c r="BA568"/>
      <c r="BB568"/>
      <c r="BC568"/>
      <c r="BD568"/>
      <c r="BE568"/>
      <c r="BF568"/>
      <c r="BG568"/>
      <c r="BH568"/>
      <c r="BI568"/>
      <c r="BJ568"/>
      <c r="BK568"/>
      <c r="BL568"/>
      <c r="BM568"/>
      <c r="BN568"/>
      <c r="BO568"/>
      <c r="BP568"/>
      <c r="BQ568"/>
      <c r="BR568"/>
      <c r="BS568"/>
    </row>
    <row r="569" spans="1:71" s="37" customFormat="1" x14ac:dyDescent="0.2">
      <c r="A569" s="26"/>
      <c r="B569" s="26"/>
      <c r="C569" s="26"/>
      <c r="D569" s="26"/>
      <c r="E569" s="26"/>
      <c r="F569" s="26"/>
      <c r="G569" s="26"/>
      <c r="I569"/>
      <c r="J569"/>
      <c r="K569" s="108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  <c r="AO569"/>
      <c r="AP569"/>
      <c r="AQ569"/>
      <c r="AR569"/>
      <c r="AS569"/>
      <c r="AT569"/>
      <c r="AU569"/>
      <c r="AV569"/>
      <c r="AW569"/>
      <c r="AX569"/>
      <c r="AY569"/>
      <c r="AZ569"/>
      <c r="BA569"/>
      <c r="BB569"/>
      <c r="BC569"/>
      <c r="BD569"/>
      <c r="BE569"/>
      <c r="BF569"/>
      <c r="BG569"/>
      <c r="BH569"/>
      <c r="BI569"/>
      <c r="BJ569"/>
      <c r="BK569"/>
      <c r="BL569"/>
      <c r="BM569"/>
      <c r="BN569"/>
      <c r="BO569"/>
      <c r="BP569"/>
      <c r="BQ569"/>
      <c r="BR569"/>
      <c r="BS569"/>
    </row>
    <row r="570" spans="1:71" s="37" customFormat="1" x14ac:dyDescent="0.2">
      <c r="A570" s="26"/>
      <c r="B570" s="26"/>
      <c r="C570" s="26"/>
      <c r="D570" s="26"/>
      <c r="E570" s="26"/>
      <c r="F570" s="26"/>
      <c r="G570" s="26"/>
      <c r="I570"/>
      <c r="J570"/>
      <c r="K570" s="108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  <c r="AO570"/>
      <c r="AP570"/>
      <c r="AQ570"/>
      <c r="AR570"/>
      <c r="AS570"/>
      <c r="AT570"/>
      <c r="AU570"/>
      <c r="AV570"/>
      <c r="AW570"/>
      <c r="AX570"/>
      <c r="AY570"/>
      <c r="AZ570"/>
      <c r="BA570"/>
      <c r="BB570"/>
      <c r="BC570"/>
      <c r="BD570"/>
      <c r="BE570"/>
      <c r="BF570"/>
      <c r="BG570"/>
      <c r="BH570"/>
      <c r="BI570"/>
      <c r="BJ570"/>
      <c r="BK570"/>
      <c r="BL570"/>
      <c r="BM570"/>
      <c r="BN570"/>
      <c r="BO570"/>
      <c r="BP570"/>
      <c r="BQ570"/>
      <c r="BR570"/>
      <c r="BS570"/>
    </row>
    <row r="571" spans="1:71" s="37" customFormat="1" x14ac:dyDescent="0.2">
      <c r="A571" s="26"/>
      <c r="B571" s="26"/>
      <c r="C571" s="26"/>
      <c r="D571" s="26"/>
      <c r="E571" s="26"/>
      <c r="F571" s="26"/>
      <c r="G571" s="26"/>
      <c r="I571"/>
      <c r="J571"/>
      <c r="K571" s="108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  <c r="AO571"/>
      <c r="AP571"/>
      <c r="AQ571"/>
      <c r="AR571"/>
      <c r="AS571"/>
      <c r="AT571"/>
      <c r="AU571"/>
      <c r="AV571"/>
      <c r="AW571"/>
      <c r="AX571"/>
      <c r="AY571"/>
      <c r="AZ571"/>
      <c r="BA571"/>
      <c r="BB571"/>
      <c r="BC571"/>
      <c r="BD571"/>
      <c r="BE571"/>
      <c r="BF571"/>
      <c r="BG571"/>
      <c r="BH571"/>
      <c r="BI571"/>
      <c r="BJ571"/>
      <c r="BK571"/>
      <c r="BL571"/>
      <c r="BM571"/>
      <c r="BN571"/>
      <c r="BO571"/>
      <c r="BP571"/>
      <c r="BQ571"/>
      <c r="BR571"/>
      <c r="BS571"/>
    </row>
    <row r="572" spans="1:71" s="37" customFormat="1" x14ac:dyDescent="0.2">
      <c r="A572" s="26"/>
      <c r="B572" s="26"/>
      <c r="C572" s="26"/>
      <c r="D572" s="26"/>
      <c r="E572" s="26"/>
      <c r="F572" s="26"/>
      <c r="G572" s="26"/>
      <c r="I572"/>
      <c r="J572"/>
      <c r="K572" s="108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  <c r="AO572"/>
      <c r="AP572"/>
      <c r="AQ572"/>
      <c r="AR572"/>
      <c r="AS572"/>
      <c r="AT572"/>
      <c r="AU572"/>
      <c r="AV572"/>
      <c r="AW572"/>
      <c r="AX572"/>
      <c r="AY572"/>
      <c r="AZ572"/>
      <c r="BA572"/>
      <c r="BB572"/>
      <c r="BC572"/>
      <c r="BD572"/>
      <c r="BE572"/>
      <c r="BF572"/>
      <c r="BG572"/>
      <c r="BH572"/>
      <c r="BI572"/>
      <c r="BJ572"/>
      <c r="BK572"/>
      <c r="BL572"/>
      <c r="BM572"/>
      <c r="BN572"/>
      <c r="BO572"/>
      <c r="BP572"/>
      <c r="BQ572"/>
      <c r="BR572"/>
      <c r="BS572"/>
    </row>
    <row r="573" spans="1:71" s="37" customFormat="1" x14ac:dyDescent="0.2">
      <c r="A573" s="26"/>
      <c r="B573" s="26"/>
      <c r="C573" s="26"/>
      <c r="D573" s="26"/>
      <c r="E573" s="26"/>
      <c r="F573" s="26"/>
      <c r="G573" s="26"/>
      <c r="I573"/>
      <c r="J573"/>
      <c r="K573" s="108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  <c r="AO573"/>
      <c r="AP573"/>
      <c r="AQ573"/>
      <c r="AR573"/>
      <c r="AS573"/>
      <c r="AT573"/>
      <c r="AU573"/>
      <c r="AV573"/>
      <c r="AW573"/>
      <c r="AX573"/>
      <c r="AY573"/>
      <c r="AZ573"/>
      <c r="BA573"/>
      <c r="BB573"/>
      <c r="BC573"/>
      <c r="BD573"/>
      <c r="BE573"/>
      <c r="BF573"/>
      <c r="BG573"/>
      <c r="BH573"/>
      <c r="BI573"/>
      <c r="BJ573"/>
      <c r="BK573"/>
      <c r="BL573"/>
      <c r="BM573"/>
      <c r="BN573"/>
      <c r="BO573"/>
      <c r="BP573"/>
      <c r="BQ573"/>
      <c r="BR573"/>
      <c r="BS573"/>
    </row>
    <row r="574" spans="1:71" s="37" customFormat="1" x14ac:dyDescent="0.2">
      <c r="A574" s="26"/>
      <c r="B574" s="26"/>
      <c r="C574" s="26"/>
      <c r="D574" s="26"/>
      <c r="E574" s="26"/>
      <c r="F574" s="26"/>
      <c r="G574" s="26"/>
      <c r="I574"/>
      <c r="J574"/>
      <c r="K574" s="108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  <c r="AO574"/>
      <c r="AP574"/>
      <c r="AQ574"/>
      <c r="AR574"/>
      <c r="AS574"/>
      <c r="AT574"/>
      <c r="AU574"/>
      <c r="AV574"/>
      <c r="AW574"/>
      <c r="AX574"/>
      <c r="AY574"/>
      <c r="AZ574"/>
      <c r="BA574"/>
      <c r="BB574"/>
      <c r="BC574"/>
      <c r="BD574"/>
      <c r="BE574"/>
      <c r="BF574"/>
      <c r="BG574"/>
      <c r="BH574"/>
      <c r="BI574"/>
      <c r="BJ574"/>
      <c r="BK574"/>
      <c r="BL574"/>
      <c r="BM574"/>
      <c r="BN574"/>
      <c r="BO574"/>
      <c r="BP574"/>
      <c r="BQ574"/>
      <c r="BR574"/>
      <c r="BS574"/>
    </row>
    <row r="575" spans="1:71" s="37" customFormat="1" x14ac:dyDescent="0.2">
      <c r="A575" s="26"/>
      <c r="B575" s="26"/>
      <c r="C575" s="26"/>
      <c r="D575" s="26"/>
      <c r="E575" s="26"/>
      <c r="F575" s="26"/>
      <c r="G575" s="26"/>
      <c r="I575"/>
      <c r="J575"/>
      <c r="K575" s="108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  <c r="AO575"/>
      <c r="AP575"/>
      <c r="AQ575"/>
      <c r="AR575"/>
      <c r="AS575"/>
      <c r="AT575"/>
      <c r="AU575"/>
      <c r="AV575"/>
      <c r="AW575"/>
      <c r="AX575"/>
      <c r="AY575"/>
      <c r="AZ575"/>
      <c r="BA575"/>
      <c r="BB575"/>
      <c r="BC575"/>
      <c r="BD575"/>
      <c r="BE575"/>
      <c r="BF575"/>
      <c r="BG575"/>
      <c r="BH575"/>
      <c r="BI575"/>
      <c r="BJ575"/>
      <c r="BK575"/>
      <c r="BL575"/>
      <c r="BM575"/>
      <c r="BN575"/>
      <c r="BO575"/>
      <c r="BP575"/>
      <c r="BQ575"/>
      <c r="BR575"/>
      <c r="BS575"/>
    </row>
    <row r="576" spans="1:71" s="37" customFormat="1" x14ac:dyDescent="0.2">
      <c r="A576" s="26"/>
      <c r="B576" s="26"/>
      <c r="C576" s="26"/>
      <c r="D576" s="26"/>
      <c r="E576" s="26"/>
      <c r="F576" s="26"/>
      <c r="G576" s="26"/>
      <c r="I576"/>
      <c r="J576"/>
      <c r="K576" s="108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  <c r="AO576"/>
      <c r="AP576"/>
      <c r="AQ576"/>
      <c r="AR576"/>
      <c r="AS576"/>
      <c r="AT576"/>
      <c r="AU576"/>
      <c r="AV576"/>
      <c r="AW576"/>
      <c r="AX576"/>
      <c r="AY576"/>
      <c r="AZ576"/>
      <c r="BA576"/>
      <c r="BB576"/>
      <c r="BC576"/>
      <c r="BD576"/>
      <c r="BE576"/>
      <c r="BF576"/>
      <c r="BG576"/>
      <c r="BH576"/>
      <c r="BI576"/>
      <c r="BJ576"/>
      <c r="BK576"/>
      <c r="BL576"/>
      <c r="BM576"/>
      <c r="BN576"/>
      <c r="BO576"/>
      <c r="BP576"/>
      <c r="BQ576"/>
      <c r="BR576"/>
      <c r="BS576"/>
    </row>
    <row r="577" spans="1:71" s="37" customFormat="1" x14ac:dyDescent="0.2">
      <c r="A577" s="26"/>
      <c r="B577" s="26"/>
      <c r="C577" s="26"/>
      <c r="D577" s="26"/>
      <c r="E577" s="26"/>
      <c r="F577" s="26"/>
      <c r="G577" s="26"/>
      <c r="I577"/>
      <c r="J577"/>
      <c r="K577" s="108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  <c r="AO577"/>
      <c r="AP577"/>
      <c r="AQ577"/>
      <c r="AR577"/>
      <c r="AS577"/>
      <c r="AT577"/>
      <c r="AU577"/>
      <c r="AV577"/>
      <c r="AW577"/>
      <c r="AX577"/>
      <c r="AY577"/>
      <c r="AZ577"/>
      <c r="BA577"/>
      <c r="BB577"/>
      <c r="BC577"/>
      <c r="BD577"/>
      <c r="BE577"/>
      <c r="BF577"/>
      <c r="BG577"/>
      <c r="BH577"/>
      <c r="BI577"/>
      <c r="BJ577"/>
      <c r="BK577"/>
      <c r="BL577"/>
      <c r="BM577"/>
      <c r="BN577"/>
      <c r="BO577"/>
      <c r="BP577"/>
      <c r="BQ577"/>
      <c r="BR577"/>
      <c r="BS577"/>
    </row>
    <row r="578" spans="1:71" s="37" customFormat="1" x14ac:dyDescent="0.2">
      <c r="A578" s="26"/>
      <c r="B578" s="26"/>
      <c r="C578" s="26"/>
      <c r="D578" s="26"/>
      <c r="E578" s="26"/>
      <c r="F578" s="26"/>
      <c r="G578" s="26"/>
      <c r="I578"/>
      <c r="J578"/>
      <c r="K578" s="10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  <c r="AO578"/>
      <c r="AP578"/>
      <c r="AQ578"/>
      <c r="AR578"/>
      <c r="AS578"/>
      <c r="AT578"/>
      <c r="AU578"/>
      <c r="AV578"/>
      <c r="AW578"/>
      <c r="AX578"/>
      <c r="AY578"/>
      <c r="AZ578"/>
      <c r="BA578"/>
      <c r="BB578"/>
      <c r="BC578"/>
      <c r="BD578"/>
      <c r="BE578"/>
      <c r="BF578"/>
      <c r="BG578"/>
      <c r="BH578"/>
      <c r="BI578"/>
      <c r="BJ578"/>
      <c r="BK578"/>
      <c r="BL578"/>
      <c r="BM578"/>
      <c r="BN578"/>
      <c r="BO578"/>
      <c r="BP578"/>
      <c r="BQ578"/>
      <c r="BR578"/>
      <c r="BS578"/>
    </row>
    <row r="579" spans="1:71" s="37" customFormat="1" x14ac:dyDescent="0.2">
      <c r="A579" s="26"/>
      <c r="B579" s="26"/>
      <c r="C579" s="26"/>
      <c r="D579" s="26"/>
      <c r="E579" s="26"/>
      <c r="F579" s="26"/>
      <c r="G579" s="26"/>
      <c r="I579"/>
      <c r="J579"/>
      <c r="K579" s="108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  <c r="AO579"/>
      <c r="AP579"/>
      <c r="AQ579"/>
      <c r="AR579"/>
      <c r="AS579"/>
      <c r="AT579"/>
      <c r="AU579"/>
      <c r="AV579"/>
      <c r="AW579"/>
      <c r="AX579"/>
      <c r="AY579"/>
      <c r="AZ579"/>
      <c r="BA579"/>
      <c r="BB579"/>
      <c r="BC579"/>
      <c r="BD579"/>
      <c r="BE579"/>
      <c r="BF579"/>
      <c r="BG579"/>
      <c r="BH579"/>
      <c r="BI579"/>
      <c r="BJ579"/>
      <c r="BK579"/>
      <c r="BL579"/>
      <c r="BM579"/>
      <c r="BN579"/>
      <c r="BO579"/>
      <c r="BP579"/>
      <c r="BQ579"/>
      <c r="BR579"/>
      <c r="BS579"/>
    </row>
    <row r="580" spans="1:71" s="37" customFormat="1" x14ac:dyDescent="0.2">
      <c r="A580" s="26"/>
      <c r="B580" s="26"/>
      <c r="C580" s="26"/>
      <c r="D580" s="26"/>
      <c r="E580" s="26"/>
      <c r="F580" s="26"/>
      <c r="G580" s="26"/>
      <c r="I580"/>
      <c r="J580"/>
      <c r="K580" s="108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  <c r="AO580"/>
      <c r="AP580"/>
      <c r="AQ580"/>
      <c r="AR580"/>
      <c r="AS580"/>
      <c r="AT580"/>
      <c r="AU580"/>
      <c r="AV580"/>
      <c r="AW580"/>
      <c r="AX580"/>
      <c r="AY580"/>
      <c r="AZ580"/>
      <c r="BA580"/>
      <c r="BB580"/>
      <c r="BC580"/>
      <c r="BD580"/>
      <c r="BE580"/>
      <c r="BF580"/>
      <c r="BG580"/>
      <c r="BH580"/>
      <c r="BI580"/>
      <c r="BJ580"/>
      <c r="BK580"/>
      <c r="BL580"/>
      <c r="BM580"/>
      <c r="BN580"/>
      <c r="BO580"/>
      <c r="BP580"/>
      <c r="BQ580"/>
      <c r="BR580"/>
      <c r="BS580"/>
    </row>
    <row r="581" spans="1:71" s="37" customFormat="1" x14ac:dyDescent="0.2">
      <c r="A581" s="26"/>
      <c r="B581" s="26"/>
      <c r="C581" s="26"/>
      <c r="D581" s="26"/>
      <c r="E581" s="26"/>
      <c r="F581" s="26"/>
      <c r="G581" s="26"/>
      <c r="I581"/>
      <c r="J581"/>
      <c r="K581" s="108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  <c r="AP581"/>
      <c r="AQ581"/>
      <c r="AR581"/>
      <c r="AS581"/>
      <c r="AT581"/>
      <c r="AU581"/>
      <c r="AV581"/>
      <c r="AW581"/>
      <c r="AX581"/>
      <c r="AY581"/>
      <c r="AZ581"/>
      <c r="BA581"/>
      <c r="BB581"/>
      <c r="BC581"/>
      <c r="BD581"/>
      <c r="BE581"/>
      <c r="BF581"/>
      <c r="BG581"/>
      <c r="BH581"/>
      <c r="BI581"/>
      <c r="BJ581"/>
      <c r="BK581"/>
      <c r="BL581"/>
      <c r="BM581"/>
      <c r="BN581"/>
      <c r="BO581"/>
      <c r="BP581"/>
      <c r="BQ581"/>
      <c r="BR581"/>
      <c r="BS581"/>
    </row>
    <row r="582" spans="1:71" s="37" customFormat="1" x14ac:dyDescent="0.2">
      <c r="A582" s="26"/>
      <c r="B582" s="26"/>
      <c r="C582" s="26"/>
      <c r="D582" s="26"/>
      <c r="E582" s="26"/>
      <c r="F582" s="26"/>
      <c r="G582" s="26"/>
      <c r="I582"/>
      <c r="J582"/>
      <c r="K582" s="108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  <c r="AR582"/>
      <c r="AS582"/>
      <c r="AT582"/>
      <c r="AU582"/>
      <c r="AV582"/>
      <c r="AW582"/>
      <c r="AX582"/>
      <c r="AY582"/>
      <c r="AZ582"/>
      <c r="BA582"/>
      <c r="BB582"/>
      <c r="BC582"/>
      <c r="BD582"/>
      <c r="BE582"/>
      <c r="BF582"/>
      <c r="BG582"/>
      <c r="BH582"/>
      <c r="BI582"/>
      <c r="BJ582"/>
      <c r="BK582"/>
      <c r="BL582"/>
      <c r="BM582"/>
      <c r="BN582"/>
      <c r="BO582"/>
      <c r="BP582"/>
      <c r="BQ582"/>
      <c r="BR582"/>
      <c r="BS582"/>
    </row>
    <row r="583" spans="1:71" s="37" customFormat="1" x14ac:dyDescent="0.2">
      <c r="A583" s="26"/>
      <c r="B583" s="26"/>
      <c r="C583" s="26"/>
      <c r="D583" s="26"/>
      <c r="E583" s="26"/>
      <c r="F583" s="26"/>
      <c r="G583" s="26"/>
      <c r="I583"/>
      <c r="J583"/>
      <c r="K583" s="108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  <c r="AP583"/>
      <c r="AQ583"/>
      <c r="AR583"/>
      <c r="AS583"/>
      <c r="AT583"/>
      <c r="AU583"/>
      <c r="AV583"/>
      <c r="AW583"/>
      <c r="AX583"/>
      <c r="AY583"/>
      <c r="AZ583"/>
      <c r="BA583"/>
      <c r="BB583"/>
      <c r="BC583"/>
      <c r="BD583"/>
      <c r="BE583"/>
      <c r="BF583"/>
      <c r="BG583"/>
      <c r="BH583"/>
      <c r="BI583"/>
      <c r="BJ583"/>
      <c r="BK583"/>
      <c r="BL583"/>
      <c r="BM583"/>
      <c r="BN583"/>
      <c r="BO583"/>
      <c r="BP583"/>
      <c r="BQ583"/>
      <c r="BR583"/>
      <c r="BS583"/>
    </row>
    <row r="584" spans="1:71" s="37" customFormat="1" x14ac:dyDescent="0.2">
      <c r="A584" s="26"/>
      <c r="B584" s="26"/>
      <c r="C584" s="26"/>
      <c r="D584" s="26"/>
      <c r="E584" s="26"/>
      <c r="F584" s="26"/>
      <c r="G584" s="26"/>
      <c r="I584"/>
      <c r="J584"/>
      <c r="K584" s="108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/>
      <c r="AR584"/>
      <c r="AS584"/>
      <c r="AT584"/>
      <c r="AU584"/>
      <c r="AV584"/>
      <c r="AW584"/>
      <c r="AX584"/>
      <c r="AY584"/>
      <c r="AZ584"/>
      <c r="BA584"/>
      <c r="BB584"/>
      <c r="BC584"/>
      <c r="BD584"/>
      <c r="BE584"/>
      <c r="BF584"/>
      <c r="BG584"/>
      <c r="BH584"/>
      <c r="BI584"/>
      <c r="BJ584"/>
      <c r="BK584"/>
      <c r="BL584"/>
      <c r="BM584"/>
      <c r="BN584"/>
      <c r="BO584"/>
      <c r="BP584"/>
      <c r="BQ584"/>
      <c r="BR584"/>
      <c r="BS584"/>
    </row>
    <row r="585" spans="1:71" s="37" customFormat="1" x14ac:dyDescent="0.2">
      <c r="A585" s="26"/>
      <c r="B585" s="26"/>
      <c r="C585" s="26"/>
      <c r="D585" s="26"/>
      <c r="E585" s="26"/>
      <c r="F585" s="26"/>
      <c r="G585" s="26"/>
      <c r="I585"/>
      <c r="J585"/>
      <c r="K585" s="108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  <c r="AO585"/>
      <c r="AP585"/>
      <c r="AQ585"/>
      <c r="AR585"/>
      <c r="AS585"/>
      <c r="AT585"/>
      <c r="AU585"/>
      <c r="AV585"/>
      <c r="AW585"/>
      <c r="AX585"/>
      <c r="AY585"/>
      <c r="AZ585"/>
      <c r="BA585"/>
      <c r="BB585"/>
      <c r="BC585"/>
      <c r="BD585"/>
      <c r="BE585"/>
      <c r="BF585"/>
      <c r="BG585"/>
      <c r="BH585"/>
      <c r="BI585"/>
      <c r="BJ585"/>
      <c r="BK585"/>
      <c r="BL585"/>
      <c r="BM585"/>
      <c r="BN585"/>
      <c r="BO585"/>
      <c r="BP585"/>
      <c r="BQ585"/>
      <c r="BR585"/>
      <c r="BS585"/>
    </row>
    <row r="586" spans="1:71" s="37" customFormat="1" x14ac:dyDescent="0.2">
      <c r="A586" s="26"/>
      <c r="B586" s="26"/>
      <c r="C586" s="26"/>
      <c r="D586" s="26"/>
      <c r="E586" s="26"/>
      <c r="F586" s="26"/>
      <c r="G586" s="26"/>
      <c r="I586"/>
      <c r="J586"/>
      <c r="K586" s="108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  <c r="AP586"/>
      <c r="AQ586"/>
      <c r="AR586"/>
      <c r="AS586"/>
      <c r="AT586"/>
      <c r="AU586"/>
      <c r="AV586"/>
      <c r="AW586"/>
      <c r="AX586"/>
      <c r="AY586"/>
      <c r="AZ586"/>
      <c r="BA586"/>
      <c r="BB586"/>
      <c r="BC586"/>
      <c r="BD586"/>
      <c r="BE586"/>
      <c r="BF586"/>
      <c r="BG586"/>
      <c r="BH586"/>
      <c r="BI586"/>
      <c r="BJ586"/>
      <c r="BK586"/>
      <c r="BL586"/>
      <c r="BM586"/>
      <c r="BN586"/>
      <c r="BO586"/>
      <c r="BP586"/>
      <c r="BQ586"/>
      <c r="BR586"/>
      <c r="BS586"/>
    </row>
    <row r="587" spans="1:71" s="37" customFormat="1" x14ac:dyDescent="0.2">
      <c r="A587" s="26"/>
      <c r="B587" s="26"/>
      <c r="C587" s="26"/>
      <c r="D587" s="26"/>
      <c r="E587" s="26"/>
      <c r="F587" s="26"/>
      <c r="G587" s="26"/>
      <c r="I587"/>
      <c r="J587"/>
      <c r="K587" s="108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  <c r="AQ587"/>
      <c r="AR587"/>
      <c r="AS587"/>
      <c r="AT587"/>
      <c r="AU587"/>
      <c r="AV587"/>
      <c r="AW587"/>
      <c r="AX587"/>
      <c r="AY587"/>
      <c r="AZ587"/>
      <c r="BA587"/>
      <c r="BB587"/>
      <c r="BC587"/>
      <c r="BD587"/>
      <c r="BE587"/>
      <c r="BF587"/>
      <c r="BG587"/>
      <c r="BH587"/>
      <c r="BI587"/>
      <c r="BJ587"/>
      <c r="BK587"/>
      <c r="BL587"/>
      <c r="BM587"/>
      <c r="BN587"/>
      <c r="BO587"/>
      <c r="BP587"/>
      <c r="BQ587"/>
      <c r="BR587"/>
      <c r="BS587"/>
    </row>
    <row r="588" spans="1:71" s="37" customFormat="1" x14ac:dyDescent="0.2">
      <c r="A588" s="26"/>
      <c r="B588" s="26"/>
      <c r="C588" s="26"/>
      <c r="D588" s="26"/>
      <c r="E588" s="26"/>
      <c r="F588" s="26"/>
      <c r="G588" s="26"/>
      <c r="I588"/>
      <c r="J588"/>
      <c r="K588" s="10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  <c r="AO588"/>
      <c r="AP588"/>
      <c r="AQ588"/>
      <c r="AR588"/>
      <c r="AS588"/>
      <c r="AT588"/>
      <c r="AU588"/>
      <c r="AV588"/>
      <c r="AW588"/>
      <c r="AX588"/>
      <c r="AY588"/>
      <c r="AZ588"/>
      <c r="BA588"/>
      <c r="BB588"/>
      <c r="BC588"/>
      <c r="BD588"/>
      <c r="BE588"/>
      <c r="BF588"/>
      <c r="BG588"/>
      <c r="BH588"/>
      <c r="BI588"/>
      <c r="BJ588"/>
      <c r="BK588"/>
      <c r="BL588"/>
      <c r="BM588"/>
      <c r="BN588"/>
      <c r="BO588"/>
      <c r="BP588"/>
      <c r="BQ588"/>
      <c r="BR588"/>
      <c r="BS588"/>
    </row>
    <row r="589" spans="1:71" s="37" customFormat="1" x14ac:dyDescent="0.2">
      <c r="A589" s="26"/>
      <c r="B589" s="26"/>
      <c r="C589" s="26"/>
      <c r="D589" s="26"/>
      <c r="E589" s="26"/>
      <c r="F589" s="26"/>
      <c r="G589" s="26"/>
      <c r="I589"/>
      <c r="J589"/>
      <c r="K589" s="108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  <c r="AP589"/>
      <c r="AQ589"/>
      <c r="AR589"/>
      <c r="AS589"/>
      <c r="AT589"/>
      <c r="AU589"/>
      <c r="AV589"/>
      <c r="AW589"/>
      <c r="AX589"/>
      <c r="AY589"/>
      <c r="AZ589"/>
      <c r="BA589"/>
      <c r="BB589"/>
      <c r="BC589"/>
      <c r="BD589"/>
      <c r="BE589"/>
      <c r="BF589"/>
      <c r="BG589"/>
      <c r="BH589"/>
      <c r="BI589"/>
      <c r="BJ589"/>
      <c r="BK589"/>
      <c r="BL589"/>
      <c r="BM589"/>
      <c r="BN589"/>
      <c r="BO589"/>
      <c r="BP589"/>
      <c r="BQ589"/>
      <c r="BR589"/>
      <c r="BS589"/>
    </row>
    <row r="590" spans="1:71" s="37" customFormat="1" x14ac:dyDescent="0.2">
      <c r="A590" s="26"/>
      <c r="B590" s="26"/>
      <c r="C590" s="26"/>
      <c r="D590" s="26"/>
      <c r="E590" s="26"/>
      <c r="F590" s="26"/>
      <c r="G590" s="26"/>
      <c r="I590"/>
      <c r="J590"/>
      <c r="K590" s="108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/>
      <c r="AR590"/>
      <c r="AS590"/>
      <c r="AT590"/>
      <c r="AU590"/>
      <c r="AV590"/>
      <c r="AW590"/>
      <c r="AX590"/>
      <c r="AY590"/>
      <c r="AZ590"/>
      <c r="BA590"/>
      <c r="BB590"/>
      <c r="BC590"/>
      <c r="BD590"/>
      <c r="BE590"/>
      <c r="BF590"/>
      <c r="BG590"/>
      <c r="BH590"/>
      <c r="BI590"/>
      <c r="BJ590"/>
      <c r="BK590"/>
      <c r="BL590"/>
      <c r="BM590"/>
      <c r="BN590"/>
      <c r="BO590"/>
      <c r="BP590"/>
      <c r="BQ590"/>
      <c r="BR590"/>
      <c r="BS590"/>
    </row>
    <row r="591" spans="1:71" s="37" customFormat="1" x14ac:dyDescent="0.2">
      <c r="A591" s="26"/>
      <c r="B591" s="26"/>
      <c r="C591" s="26"/>
      <c r="D591" s="26"/>
      <c r="E591" s="26"/>
      <c r="F591" s="26"/>
      <c r="G591" s="26"/>
      <c r="I591"/>
      <c r="J591"/>
      <c r="K591" s="108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  <c r="AP591"/>
      <c r="AQ591"/>
      <c r="AR591"/>
      <c r="AS591"/>
      <c r="AT591"/>
      <c r="AU591"/>
      <c r="AV591"/>
      <c r="AW591"/>
      <c r="AX591"/>
      <c r="AY591"/>
      <c r="AZ591"/>
      <c r="BA591"/>
      <c r="BB591"/>
      <c r="BC591"/>
      <c r="BD591"/>
      <c r="BE591"/>
      <c r="BF591"/>
      <c r="BG591"/>
      <c r="BH591"/>
      <c r="BI591"/>
      <c r="BJ591"/>
      <c r="BK591"/>
      <c r="BL591"/>
      <c r="BM591"/>
      <c r="BN591"/>
      <c r="BO591"/>
      <c r="BP591"/>
      <c r="BQ591"/>
      <c r="BR591"/>
      <c r="BS591"/>
    </row>
    <row r="592" spans="1:71" s="37" customFormat="1" x14ac:dyDescent="0.2">
      <c r="A592" s="26"/>
      <c r="B592" s="26"/>
      <c r="C592" s="26"/>
      <c r="D592" s="26"/>
      <c r="E592" s="26"/>
      <c r="F592" s="26"/>
      <c r="G592" s="26"/>
      <c r="I592"/>
      <c r="J592"/>
      <c r="K592" s="108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/>
      <c r="AR592"/>
      <c r="AS592"/>
      <c r="AT592"/>
      <c r="AU592"/>
      <c r="AV592"/>
      <c r="AW592"/>
      <c r="AX592"/>
      <c r="AY592"/>
      <c r="AZ592"/>
      <c r="BA592"/>
      <c r="BB592"/>
      <c r="BC592"/>
      <c r="BD592"/>
      <c r="BE592"/>
      <c r="BF592"/>
      <c r="BG592"/>
      <c r="BH592"/>
      <c r="BI592"/>
      <c r="BJ592"/>
      <c r="BK592"/>
      <c r="BL592"/>
      <c r="BM592"/>
      <c r="BN592"/>
      <c r="BO592"/>
      <c r="BP592"/>
      <c r="BQ592"/>
      <c r="BR592"/>
      <c r="BS592"/>
    </row>
    <row r="593" spans="1:71" s="37" customFormat="1" x14ac:dyDescent="0.2">
      <c r="A593" s="26"/>
      <c r="B593" s="26"/>
      <c r="C593" s="26"/>
      <c r="D593" s="26"/>
      <c r="E593" s="26"/>
      <c r="F593" s="26"/>
      <c r="G593" s="26"/>
      <c r="I593"/>
      <c r="J593"/>
      <c r="K593" s="108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  <c r="AP593"/>
      <c r="AQ593"/>
      <c r="AR593"/>
      <c r="AS593"/>
      <c r="AT593"/>
      <c r="AU593"/>
      <c r="AV593"/>
      <c r="AW593"/>
      <c r="AX593"/>
      <c r="AY593"/>
      <c r="AZ593"/>
      <c r="BA593"/>
      <c r="BB593"/>
      <c r="BC593"/>
      <c r="BD593"/>
      <c r="BE593"/>
      <c r="BF593"/>
      <c r="BG593"/>
      <c r="BH593"/>
      <c r="BI593"/>
      <c r="BJ593"/>
      <c r="BK593"/>
      <c r="BL593"/>
      <c r="BM593"/>
      <c r="BN593"/>
      <c r="BO593"/>
      <c r="BP593"/>
      <c r="BQ593"/>
      <c r="BR593"/>
      <c r="BS593"/>
    </row>
    <row r="594" spans="1:71" s="37" customFormat="1" x14ac:dyDescent="0.2">
      <c r="A594" s="26"/>
      <c r="B594" s="26"/>
      <c r="C594" s="26"/>
      <c r="D594" s="26"/>
      <c r="E594" s="26"/>
      <c r="F594" s="26"/>
      <c r="G594" s="26"/>
      <c r="I594"/>
      <c r="J594"/>
      <c r="K594" s="108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/>
      <c r="AR594"/>
      <c r="AS594"/>
      <c r="AT594"/>
      <c r="AU594"/>
      <c r="AV594"/>
      <c r="AW594"/>
      <c r="AX594"/>
      <c r="AY594"/>
      <c r="AZ594"/>
      <c r="BA594"/>
      <c r="BB594"/>
      <c r="BC594"/>
      <c r="BD594"/>
      <c r="BE594"/>
      <c r="BF594"/>
      <c r="BG594"/>
      <c r="BH594"/>
      <c r="BI594"/>
      <c r="BJ594"/>
      <c r="BK594"/>
      <c r="BL594"/>
      <c r="BM594"/>
      <c r="BN594"/>
      <c r="BO594"/>
      <c r="BP594"/>
      <c r="BQ594"/>
      <c r="BR594"/>
      <c r="BS594"/>
    </row>
    <row r="595" spans="1:71" s="37" customFormat="1" x14ac:dyDescent="0.2">
      <c r="A595" s="26"/>
      <c r="B595" s="26"/>
      <c r="C595" s="26"/>
      <c r="D595" s="26"/>
      <c r="E595" s="26"/>
      <c r="F595" s="26"/>
      <c r="G595" s="26"/>
      <c r="I595"/>
      <c r="J595"/>
      <c r="K595" s="108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  <c r="AO595"/>
      <c r="AP595"/>
      <c r="AQ595"/>
      <c r="AR595"/>
      <c r="AS595"/>
      <c r="AT595"/>
      <c r="AU595"/>
      <c r="AV595"/>
      <c r="AW595"/>
      <c r="AX595"/>
      <c r="AY595"/>
      <c r="AZ595"/>
      <c r="BA595"/>
      <c r="BB595"/>
      <c r="BC595"/>
      <c r="BD595"/>
      <c r="BE595"/>
      <c r="BF595"/>
      <c r="BG595"/>
      <c r="BH595"/>
      <c r="BI595"/>
      <c r="BJ595"/>
      <c r="BK595"/>
      <c r="BL595"/>
      <c r="BM595"/>
      <c r="BN595"/>
      <c r="BO595"/>
      <c r="BP595"/>
      <c r="BQ595"/>
      <c r="BR595"/>
      <c r="BS595"/>
    </row>
    <row r="596" spans="1:71" s="37" customFormat="1" x14ac:dyDescent="0.2">
      <c r="A596" s="26"/>
      <c r="B596" s="26"/>
      <c r="C596" s="26"/>
      <c r="D596" s="26"/>
      <c r="E596" s="26"/>
      <c r="F596" s="26"/>
      <c r="G596" s="26"/>
      <c r="I596"/>
      <c r="J596"/>
      <c r="K596" s="108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  <c r="AO596"/>
      <c r="AP596"/>
      <c r="AQ596"/>
      <c r="AR596"/>
      <c r="AS596"/>
      <c r="AT596"/>
      <c r="AU596"/>
      <c r="AV596"/>
      <c r="AW596"/>
      <c r="AX596"/>
      <c r="AY596"/>
      <c r="AZ596"/>
      <c r="BA596"/>
      <c r="BB596"/>
      <c r="BC596"/>
      <c r="BD596"/>
      <c r="BE596"/>
      <c r="BF596"/>
      <c r="BG596"/>
      <c r="BH596"/>
      <c r="BI596"/>
      <c r="BJ596"/>
      <c r="BK596"/>
      <c r="BL596"/>
      <c r="BM596"/>
      <c r="BN596"/>
      <c r="BO596"/>
      <c r="BP596"/>
      <c r="BQ596"/>
      <c r="BR596"/>
      <c r="BS596"/>
    </row>
    <row r="597" spans="1:71" s="37" customFormat="1" x14ac:dyDescent="0.2">
      <c r="A597" s="26"/>
      <c r="B597" s="26"/>
      <c r="C597" s="26"/>
      <c r="D597" s="26"/>
      <c r="E597" s="26"/>
      <c r="F597" s="26"/>
      <c r="G597" s="26"/>
      <c r="I597"/>
      <c r="J597"/>
      <c r="K597" s="108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  <c r="AO597"/>
      <c r="AP597"/>
      <c r="AQ597"/>
      <c r="AR597"/>
      <c r="AS597"/>
      <c r="AT597"/>
      <c r="AU597"/>
      <c r="AV597"/>
      <c r="AW597"/>
      <c r="AX597"/>
      <c r="AY597"/>
      <c r="AZ597"/>
      <c r="BA597"/>
      <c r="BB597"/>
      <c r="BC597"/>
      <c r="BD597"/>
      <c r="BE597"/>
      <c r="BF597"/>
      <c r="BG597"/>
      <c r="BH597"/>
      <c r="BI597"/>
      <c r="BJ597"/>
      <c r="BK597"/>
      <c r="BL597"/>
      <c r="BM597"/>
      <c r="BN597"/>
      <c r="BO597"/>
      <c r="BP597"/>
      <c r="BQ597"/>
      <c r="BR597"/>
      <c r="BS597"/>
    </row>
    <row r="598" spans="1:71" s="37" customFormat="1" x14ac:dyDescent="0.2">
      <c r="A598" s="26"/>
      <c r="B598" s="26"/>
      <c r="C598" s="26"/>
      <c r="D598" s="26"/>
      <c r="E598" s="26"/>
      <c r="F598" s="26"/>
      <c r="G598" s="26"/>
      <c r="I598"/>
      <c r="J598"/>
      <c r="K598" s="10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  <c r="AO598"/>
      <c r="AP598"/>
      <c r="AQ598"/>
      <c r="AR598"/>
      <c r="AS598"/>
      <c r="AT598"/>
      <c r="AU598"/>
      <c r="AV598"/>
      <c r="AW598"/>
      <c r="AX598"/>
      <c r="AY598"/>
      <c r="AZ598"/>
      <c r="BA598"/>
      <c r="BB598"/>
      <c r="BC598"/>
      <c r="BD598"/>
      <c r="BE598"/>
      <c r="BF598"/>
      <c r="BG598"/>
      <c r="BH598"/>
      <c r="BI598"/>
      <c r="BJ598"/>
      <c r="BK598"/>
      <c r="BL598"/>
      <c r="BM598"/>
      <c r="BN598"/>
      <c r="BO598"/>
      <c r="BP598"/>
      <c r="BQ598"/>
      <c r="BR598"/>
      <c r="BS598"/>
    </row>
    <row r="599" spans="1:71" s="37" customFormat="1" x14ac:dyDescent="0.2">
      <c r="A599" s="26"/>
      <c r="B599" s="26"/>
      <c r="C599" s="26"/>
      <c r="D599" s="26"/>
      <c r="E599" s="26"/>
      <c r="F599" s="26"/>
      <c r="G599" s="26"/>
      <c r="I599"/>
      <c r="J599"/>
      <c r="K599" s="108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  <c r="AP599"/>
      <c r="AQ599"/>
      <c r="AR599"/>
      <c r="AS599"/>
      <c r="AT599"/>
      <c r="AU599"/>
      <c r="AV599"/>
      <c r="AW599"/>
      <c r="AX599"/>
      <c r="AY599"/>
      <c r="AZ599"/>
      <c r="BA599"/>
      <c r="BB599"/>
      <c r="BC599"/>
      <c r="BD599"/>
      <c r="BE599"/>
      <c r="BF599"/>
      <c r="BG599"/>
      <c r="BH599"/>
      <c r="BI599"/>
      <c r="BJ599"/>
      <c r="BK599"/>
      <c r="BL599"/>
      <c r="BM599"/>
      <c r="BN599"/>
      <c r="BO599"/>
      <c r="BP599"/>
      <c r="BQ599"/>
      <c r="BR599"/>
      <c r="BS599"/>
    </row>
    <row r="600" spans="1:71" s="37" customFormat="1" x14ac:dyDescent="0.2">
      <c r="A600" s="26"/>
      <c r="B600" s="26"/>
      <c r="C600" s="26"/>
      <c r="D600" s="26"/>
      <c r="E600" s="26"/>
      <c r="F600" s="26"/>
      <c r="G600" s="26"/>
      <c r="I600"/>
      <c r="J600"/>
      <c r="K600" s="108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/>
      <c r="AR600"/>
      <c r="AS600"/>
      <c r="AT600"/>
      <c r="AU600"/>
      <c r="AV600"/>
      <c r="AW600"/>
      <c r="AX600"/>
      <c r="AY600"/>
      <c r="AZ600"/>
      <c r="BA600"/>
      <c r="BB600"/>
      <c r="BC600"/>
      <c r="BD600"/>
      <c r="BE600"/>
      <c r="BF600"/>
      <c r="BG600"/>
      <c r="BH600"/>
      <c r="BI600"/>
      <c r="BJ600"/>
      <c r="BK600"/>
      <c r="BL600"/>
      <c r="BM600"/>
      <c r="BN600"/>
      <c r="BO600"/>
      <c r="BP600"/>
      <c r="BQ600"/>
      <c r="BR600"/>
      <c r="BS600"/>
    </row>
    <row r="601" spans="1:71" s="37" customFormat="1" x14ac:dyDescent="0.2">
      <c r="A601" s="26"/>
      <c r="B601" s="26"/>
      <c r="C601" s="26"/>
      <c r="D601" s="26"/>
      <c r="E601" s="26"/>
      <c r="F601" s="26"/>
      <c r="G601" s="26"/>
      <c r="I601"/>
      <c r="J601"/>
      <c r="K601" s="108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  <c r="AP601"/>
      <c r="AQ601"/>
      <c r="AR601"/>
      <c r="AS601"/>
      <c r="AT601"/>
      <c r="AU601"/>
      <c r="AV601"/>
      <c r="AW601"/>
      <c r="AX601"/>
      <c r="AY601"/>
      <c r="AZ601"/>
      <c r="BA601"/>
      <c r="BB601"/>
      <c r="BC601"/>
      <c r="BD601"/>
      <c r="BE601"/>
      <c r="BF601"/>
      <c r="BG601"/>
      <c r="BH601"/>
      <c r="BI601"/>
      <c r="BJ601"/>
      <c r="BK601"/>
      <c r="BL601"/>
      <c r="BM601"/>
      <c r="BN601"/>
      <c r="BO601"/>
      <c r="BP601"/>
      <c r="BQ601"/>
      <c r="BR601"/>
      <c r="BS601"/>
    </row>
    <row r="602" spans="1:71" s="37" customFormat="1" x14ac:dyDescent="0.2">
      <c r="A602" s="26"/>
      <c r="B602" s="26"/>
      <c r="C602" s="26"/>
      <c r="D602" s="26"/>
      <c r="E602" s="26"/>
      <c r="F602" s="26"/>
      <c r="G602" s="26"/>
      <c r="I602"/>
      <c r="J602"/>
      <c r="K602" s="108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/>
      <c r="AR602"/>
      <c r="AS602"/>
      <c r="AT602"/>
      <c r="AU602"/>
      <c r="AV602"/>
      <c r="AW602"/>
      <c r="AX602"/>
      <c r="AY602"/>
      <c r="AZ602"/>
      <c r="BA602"/>
      <c r="BB602"/>
      <c r="BC602"/>
      <c r="BD602"/>
      <c r="BE602"/>
      <c r="BF602"/>
      <c r="BG602"/>
      <c r="BH602"/>
      <c r="BI602"/>
      <c r="BJ602"/>
      <c r="BK602"/>
      <c r="BL602"/>
      <c r="BM602"/>
      <c r="BN602"/>
      <c r="BO602"/>
      <c r="BP602"/>
      <c r="BQ602"/>
      <c r="BR602"/>
      <c r="BS602"/>
    </row>
    <row r="603" spans="1:71" s="37" customFormat="1" x14ac:dyDescent="0.2">
      <c r="A603" s="26"/>
      <c r="B603" s="26"/>
      <c r="C603" s="26"/>
      <c r="D603" s="26"/>
      <c r="E603" s="26"/>
      <c r="F603" s="26"/>
      <c r="G603" s="26"/>
      <c r="I603"/>
      <c r="J603"/>
      <c r="K603" s="108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  <c r="AO603"/>
      <c r="AP603"/>
      <c r="AQ603"/>
      <c r="AR603"/>
      <c r="AS603"/>
      <c r="AT603"/>
      <c r="AU603"/>
      <c r="AV603"/>
      <c r="AW603"/>
      <c r="AX603"/>
      <c r="AY603"/>
      <c r="AZ603"/>
      <c r="BA603"/>
      <c r="BB603"/>
      <c r="BC603"/>
      <c r="BD603"/>
      <c r="BE603"/>
      <c r="BF603"/>
      <c r="BG603"/>
      <c r="BH603"/>
      <c r="BI603"/>
      <c r="BJ603"/>
      <c r="BK603"/>
      <c r="BL603"/>
      <c r="BM603"/>
      <c r="BN603"/>
      <c r="BO603"/>
      <c r="BP603"/>
      <c r="BQ603"/>
      <c r="BR603"/>
      <c r="BS603"/>
    </row>
    <row r="604" spans="1:71" s="37" customFormat="1" x14ac:dyDescent="0.2">
      <c r="A604" s="26"/>
      <c r="B604" s="26"/>
      <c r="C604" s="26"/>
      <c r="D604" s="26"/>
      <c r="E604" s="26"/>
      <c r="F604" s="26"/>
      <c r="G604" s="26"/>
      <c r="I604"/>
      <c r="J604"/>
      <c r="K604" s="108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  <c r="AO604"/>
      <c r="AP604"/>
      <c r="AQ604"/>
      <c r="AR604"/>
      <c r="AS604"/>
      <c r="AT604"/>
      <c r="AU604"/>
      <c r="AV604"/>
      <c r="AW604"/>
      <c r="AX604"/>
      <c r="AY604"/>
      <c r="AZ604"/>
      <c r="BA604"/>
      <c r="BB604"/>
      <c r="BC604"/>
      <c r="BD604"/>
      <c r="BE604"/>
      <c r="BF604"/>
      <c r="BG604"/>
      <c r="BH604"/>
      <c r="BI604"/>
      <c r="BJ604"/>
      <c r="BK604"/>
      <c r="BL604"/>
      <c r="BM604"/>
      <c r="BN604"/>
      <c r="BO604"/>
      <c r="BP604"/>
      <c r="BQ604"/>
      <c r="BR604"/>
      <c r="BS604"/>
    </row>
    <row r="605" spans="1:71" s="37" customFormat="1" x14ac:dyDescent="0.2">
      <c r="A605" s="26"/>
      <c r="B605" s="26"/>
      <c r="C605" s="26"/>
      <c r="D605" s="26"/>
      <c r="E605" s="26"/>
      <c r="F605" s="26"/>
      <c r="G605" s="26"/>
      <c r="I605"/>
      <c r="J605"/>
      <c r="K605" s="108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  <c r="AO605"/>
      <c r="AP605"/>
      <c r="AQ605"/>
      <c r="AR605"/>
      <c r="AS605"/>
      <c r="AT605"/>
      <c r="AU605"/>
      <c r="AV605"/>
      <c r="AW605"/>
      <c r="AX605"/>
      <c r="AY605"/>
      <c r="AZ605"/>
      <c r="BA605"/>
      <c r="BB605"/>
      <c r="BC605"/>
      <c r="BD605"/>
      <c r="BE605"/>
      <c r="BF605"/>
      <c r="BG605"/>
      <c r="BH605"/>
      <c r="BI605"/>
      <c r="BJ605"/>
      <c r="BK605"/>
      <c r="BL605"/>
      <c r="BM605"/>
      <c r="BN605"/>
      <c r="BO605"/>
      <c r="BP605"/>
      <c r="BQ605"/>
      <c r="BR605"/>
      <c r="BS605"/>
    </row>
    <row r="606" spans="1:71" s="37" customFormat="1" x14ac:dyDescent="0.2">
      <c r="A606" s="26"/>
      <c r="B606" s="26"/>
      <c r="C606" s="26"/>
      <c r="D606" s="26"/>
      <c r="E606" s="26"/>
      <c r="F606" s="26"/>
      <c r="G606" s="26"/>
      <c r="I606"/>
      <c r="J606"/>
      <c r="K606" s="108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  <c r="AO606"/>
      <c r="AP606"/>
      <c r="AQ606"/>
      <c r="AR606"/>
      <c r="AS606"/>
      <c r="AT606"/>
      <c r="AU606"/>
      <c r="AV606"/>
      <c r="AW606"/>
      <c r="AX606"/>
      <c r="AY606"/>
      <c r="AZ606"/>
      <c r="BA606"/>
      <c r="BB606"/>
      <c r="BC606"/>
      <c r="BD606"/>
      <c r="BE606"/>
      <c r="BF606"/>
      <c r="BG606"/>
      <c r="BH606"/>
      <c r="BI606"/>
      <c r="BJ606"/>
      <c r="BK606"/>
      <c r="BL606"/>
      <c r="BM606"/>
      <c r="BN606"/>
      <c r="BO606"/>
      <c r="BP606"/>
      <c r="BQ606"/>
      <c r="BR606"/>
      <c r="BS606"/>
    </row>
    <row r="607" spans="1:71" s="37" customFormat="1" x14ac:dyDescent="0.2">
      <c r="A607" s="26"/>
      <c r="B607" s="26"/>
      <c r="C607" s="26"/>
      <c r="D607" s="26"/>
      <c r="E607" s="26"/>
      <c r="F607" s="26"/>
      <c r="G607" s="26"/>
      <c r="I607"/>
      <c r="J607"/>
      <c r="K607" s="108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  <c r="AO607"/>
      <c r="AP607"/>
      <c r="AQ607"/>
      <c r="AR607"/>
      <c r="AS607"/>
      <c r="AT607"/>
      <c r="AU607"/>
      <c r="AV607"/>
      <c r="AW607"/>
      <c r="AX607"/>
      <c r="AY607"/>
      <c r="AZ607"/>
      <c r="BA607"/>
      <c r="BB607"/>
      <c r="BC607"/>
      <c r="BD607"/>
      <c r="BE607"/>
      <c r="BF607"/>
      <c r="BG607"/>
      <c r="BH607"/>
      <c r="BI607"/>
      <c r="BJ607"/>
      <c r="BK607"/>
      <c r="BL607"/>
      <c r="BM607"/>
      <c r="BN607"/>
      <c r="BO607"/>
      <c r="BP607"/>
      <c r="BQ607"/>
      <c r="BR607"/>
      <c r="BS607"/>
    </row>
    <row r="608" spans="1:71" s="37" customFormat="1" x14ac:dyDescent="0.2">
      <c r="A608" s="26"/>
      <c r="B608" s="26"/>
      <c r="C608" s="26"/>
      <c r="D608" s="26"/>
      <c r="E608" s="26"/>
      <c r="F608" s="26"/>
      <c r="G608" s="26"/>
      <c r="I608"/>
      <c r="J608"/>
      <c r="K608" s="1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  <c r="AO608"/>
      <c r="AP608"/>
      <c r="AQ608"/>
      <c r="AR608"/>
      <c r="AS608"/>
      <c r="AT608"/>
      <c r="AU608"/>
      <c r="AV608"/>
      <c r="AW608"/>
      <c r="AX608"/>
      <c r="AY608"/>
      <c r="AZ608"/>
      <c r="BA608"/>
      <c r="BB608"/>
      <c r="BC608"/>
      <c r="BD608"/>
      <c r="BE608"/>
      <c r="BF608"/>
      <c r="BG608"/>
      <c r="BH608"/>
      <c r="BI608"/>
      <c r="BJ608"/>
      <c r="BK608"/>
      <c r="BL608"/>
      <c r="BM608"/>
      <c r="BN608"/>
      <c r="BO608"/>
      <c r="BP608"/>
      <c r="BQ608"/>
      <c r="BR608"/>
      <c r="BS608"/>
    </row>
    <row r="609" spans="1:71" s="37" customFormat="1" x14ac:dyDescent="0.2">
      <c r="A609" s="26"/>
      <c r="B609" s="26"/>
      <c r="C609" s="26"/>
      <c r="D609" s="26"/>
      <c r="E609" s="26"/>
      <c r="F609" s="26"/>
      <c r="G609" s="26"/>
      <c r="I609"/>
      <c r="J609"/>
      <c r="K609" s="108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  <c r="AO609"/>
      <c r="AP609"/>
      <c r="AQ609"/>
      <c r="AR609"/>
      <c r="AS609"/>
      <c r="AT609"/>
      <c r="AU609"/>
      <c r="AV609"/>
      <c r="AW609"/>
      <c r="AX609"/>
      <c r="AY609"/>
      <c r="AZ609"/>
      <c r="BA609"/>
      <c r="BB609"/>
      <c r="BC609"/>
      <c r="BD609"/>
      <c r="BE609"/>
      <c r="BF609"/>
      <c r="BG609"/>
      <c r="BH609"/>
      <c r="BI609"/>
      <c r="BJ609"/>
      <c r="BK609"/>
      <c r="BL609"/>
      <c r="BM609"/>
      <c r="BN609"/>
      <c r="BO609"/>
      <c r="BP609"/>
      <c r="BQ609"/>
      <c r="BR609"/>
      <c r="BS609"/>
    </row>
    <row r="610" spans="1:71" s="37" customFormat="1" x14ac:dyDescent="0.2">
      <c r="A610" s="26"/>
      <c r="B610" s="26"/>
      <c r="C610" s="26"/>
      <c r="D610" s="26"/>
      <c r="E610" s="26"/>
      <c r="F610" s="26"/>
      <c r="G610" s="26"/>
      <c r="I610"/>
      <c r="J610"/>
      <c r="K610" s="108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  <c r="AO610"/>
      <c r="AP610"/>
      <c r="AQ610"/>
      <c r="AR610"/>
      <c r="AS610"/>
      <c r="AT610"/>
      <c r="AU610"/>
      <c r="AV610"/>
      <c r="AW610"/>
      <c r="AX610"/>
      <c r="AY610"/>
      <c r="AZ610"/>
      <c r="BA610"/>
      <c r="BB610"/>
      <c r="BC610"/>
      <c r="BD610"/>
      <c r="BE610"/>
      <c r="BF610"/>
      <c r="BG610"/>
      <c r="BH610"/>
      <c r="BI610"/>
      <c r="BJ610"/>
      <c r="BK610"/>
      <c r="BL610"/>
      <c r="BM610"/>
      <c r="BN610"/>
      <c r="BO610"/>
      <c r="BP610"/>
      <c r="BQ610"/>
      <c r="BR610"/>
      <c r="BS610"/>
    </row>
    <row r="611" spans="1:71" s="37" customFormat="1" x14ac:dyDescent="0.2">
      <c r="A611" s="26"/>
      <c r="B611" s="26"/>
      <c r="C611" s="26"/>
      <c r="D611" s="26"/>
      <c r="E611" s="26"/>
      <c r="F611" s="26"/>
      <c r="G611" s="26"/>
      <c r="I611"/>
      <c r="J611"/>
      <c r="K611" s="108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  <c r="AP611"/>
      <c r="AQ611"/>
      <c r="AR611"/>
      <c r="AS611"/>
      <c r="AT611"/>
      <c r="AU611"/>
      <c r="AV611"/>
      <c r="AW611"/>
      <c r="AX611"/>
      <c r="AY611"/>
      <c r="AZ611"/>
      <c r="BA611"/>
      <c r="BB611"/>
      <c r="BC611"/>
      <c r="BD611"/>
      <c r="BE611"/>
      <c r="BF611"/>
      <c r="BG611"/>
      <c r="BH611"/>
      <c r="BI611"/>
      <c r="BJ611"/>
      <c r="BK611"/>
      <c r="BL611"/>
      <c r="BM611"/>
      <c r="BN611"/>
      <c r="BO611"/>
      <c r="BP611"/>
      <c r="BQ611"/>
      <c r="BR611"/>
      <c r="BS611"/>
    </row>
    <row r="612" spans="1:71" s="37" customFormat="1" x14ac:dyDescent="0.2">
      <c r="A612" s="26"/>
      <c r="B612" s="26"/>
      <c r="C612" s="26"/>
      <c r="D612" s="26"/>
      <c r="E612" s="26"/>
      <c r="F612" s="26"/>
      <c r="G612" s="26"/>
      <c r="I612"/>
      <c r="J612"/>
      <c r="K612" s="108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  <c r="AR612"/>
      <c r="AS612"/>
      <c r="AT612"/>
      <c r="AU612"/>
      <c r="AV612"/>
      <c r="AW612"/>
      <c r="AX612"/>
      <c r="AY612"/>
      <c r="AZ612"/>
      <c r="BA612"/>
      <c r="BB612"/>
      <c r="BC612"/>
      <c r="BD612"/>
      <c r="BE612"/>
      <c r="BF612"/>
      <c r="BG612"/>
      <c r="BH612"/>
      <c r="BI612"/>
      <c r="BJ612"/>
      <c r="BK612"/>
      <c r="BL612"/>
      <c r="BM612"/>
      <c r="BN612"/>
      <c r="BO612"/>
      <c r="BP612"/>
      <c r="BQ612"/>
      <c r="BR612"/>
      <c r="BS612"/>
    </row>
    <row r="613" spans="1:71" s="37" customFormat="1" x14ac:dyDescent="0.2">
      <c r="A613" s="26"/>
      <c r="B613" s="26"/>
      <c r="C613" s="26"/>
      <c r="D613" s="26"/>
      <c r="E613" s="26"/>
      <c r="F613" s="26"/>
      <c r="G613" s="26"/>
      <c r="I613"/>
      <c r="J613"/>
      <c r="K613" s="108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  <c r="AP613"/>
      <c r="AQ613"/>
      <c r="AR613"/>
      <c r="AS613"/>
      <c r="AT613"/>
      <c r="AU613"/>
      <c r="AV613"/>
      <c r="AW613"/>
      <c r="AX613"/>
      <c r="AY613"/>
      <c r="AZ613"/>
      <c r="BA613"/>
      <c r="BB613"/>
      <c r="BC613"/>
      <c r="BD613"/>
      <c r="BE613"/>
      <c r="BF613"/>
      <c r="BG613"/>
      <c r="BH613"/>
      <c r="BI613"/>
      <c r="BJ613"/>
      <c r="BK613"/>
      <c r="BL613"/>
      <c r="BM613"/>
      <c r="BN613"/>
      <c r="BO613"/>
      <c r="BP613"/>
      <c r="BQ613"/>
      <c r="BR613"/>
      <c r="BS613"/>
    </row>
    <row r="614" spans="1:71" s="37" customFormat="1" x14ac:dyDescent="0.2">
      <c r="A614" s="26"/>
      <c r="B614" s="26"/>
      <c r="C614" s="26"/>
      <c r="D614" s="26"/>
      <c r="E614" s="26"/>
      <c r="F614" s="26"/>
      <c r="G614" s="26"/>
      <c r="I614"/>
      <c r="J614"/>
      <c r="K614" s="108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  <c r="AP614"/>
      <c r="AQ614"/>
      <c r="AR614"/>
      <c r="AS614"/>
      <c r="AT614"/>
      <c r="AU614"/>
      <c r="AV614"/>
      <c r="AW614"/>
      <c r="AX614"/>
      <c r="AY614"/>
      <c r="AZ614"/>
      <c r="BA614"/>
      <c r="BB614"/>
      <c r="BC614"/>
      <c r="BD614"/>
      <c r="BE614"/>
      <c r="BF614"/>
      <c r="BG614"/>
      <c r="BH614"/>
      <c r="BI614"/>
      <c r="BJ614"/>
      <c r="BK614"/>
      <c r="BL614"/>
      <c r="BM614"/>
      <c r="BN614"/>
      <c r="BO614"/>
      <c r="BP614"/>
      <c r="BQ614"/>
      <c r="BR614"/>
      <c r="BS614"/>
    </row>
    <row r="615" spans="1:71" s="37" customFormat="1" x14ac:dyDescent="0.2">
      <c r="A615" s="26"/>
      <c r="B615" s="26"/>
      <c r="C615" s="26"/>
      <c r="D615" s="26"/>
      <c r="E615" s="26"/>
      <c r="F615" s="26"/>
      <c r="G615" s="26"/>
      <c r="I615"/>
      <c r="J615"/>
      <c r="K615" s="108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  <c r="AP615"/>
      <c r="AQ615"/>
      <c r="AR615"/>
      <c r="AS615"/>
      <c r="AT615"/>
      <c r="AU615"/>
      <c r="AV615"/>
      <c r="AW615"/>
      <c r="AX615"/>
      <c r="AY615"/>
      <c r="AZ615"/>
      <c r="BA615"/>
      <c r="BB615"/>
      <c r="BC615"/>
      <c r="BD615"/>
      <c r="BE615"/>
      <c r="BF615"/>
      <c r="BG615"/>
      <c r="BH615"/>
      <c r="BI615"/>
      <c r="BJ615"/>
      <c r="BK615"/>
      <c r="BL615"/>
      <c r="BM615"/>
      <c r="BN615"/>
      <c r="BO615"/>
      <c r="BP615"/>
      <c r="BQ615"/>
      <c r="BR615"/>
      <c r="BS615"/>
    </row>
    <row r="616" spans="1:71" s="37" customFormat="1" x14ac:dyDescent="0.2">
      <c r="A616" s="26"/>
      <c r="B616" s="26"/>
      <c r="C616" s="26"/>
      <c r="D616" s="26"/>
      <c r="E616" s="26"/>
      <c r="F616" s="26"/>
      <c r="G616" s="26"/>
      <c r="I616"/>
      <c r="J616"/>
      <c r="K616" s="108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  <c r="AQ616"/>
      <c r="AR616"/>
      <c r="AS616"/>
      <c r="AT616"/>
      <c r="AU616"/>
      <c r="AV616"/>
      <c r="AW616"/>
      <c r="AX616"/>
      <c r="AY616"/>
      <c r="AZ616"/>
      <c r="BA616"/>
      <c r="BB616"/>
      <c r="BC616"/>
      <c r="BD616"/>
      <c r="BE616"/>
      <c r="BF616"/>
      <c r="BG616"/>
      <c r="BH616"/>
      <c r="BI616"/>
      <c r="BJ616"/>
      <c r="BK616"/>
      <c r="BL616"/>
      <c r="BM616"/>
      <c r="BN616"/>
      <c r="BO616"/>
      <c r="BP616"/>
      <c r="BQ616"/>
      <c r="BR616"/>
      <c r="BS616"/>
    </row>
    <row r="617" spans="1:71" s="37" customFormat="1" x14ac:dyDescent="0.2">
      <c r="A617" s="26"/>
      <c r="B617" s="26"/>
      <c r="C617" s="26"/>
      <c r="D617" s="26"/>
      <c r="E617" s="26"/>
      <c r="F617" s="26"/>
      <c r="G617" s="26"/>
      <c r="I617"/>
      <c r="J617"/>
      <c r="K617" s="108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  <c r="AO617"/>
      <c r="AP617"/>
      <c r="AQ617"/>
      <c r="AR617"/>
      <c r="AS617"/>
      <c r="AT617"/>
      <c r="AU617"/>
      <c r="AV617"/>
      <c r="AW617"/>
      <c r="AX617"/>
      <c r="AY617"/>
      <c r="AZ617"/>
      <c r="BA617"/>
      <c r="BB617"/>
      <c r="BC617"/>
      <c r="BD617"/>
      <c r="BE617"/>
      <c r="BF617"/>
      <c r="BG617"/>
      <c r="BH617"/>
      <c r="BI617"/>
      <c r="BJ617"/>
      <c r="BK617"/>
      <c r="BL617"/>
      <c r="BM617"/>
      <c r="BN617"/>
      <c r="BO617"/>
      <c r="BP617"/>
      <c r="BQ617"/>
      <c r="BR617"/>
      <c r="BS617"/>
    </row>
    <row r="618" spans="1:71" s="37" customFormat="1" x14ac:dyDescent="0.2">
      <c r="A618" s="26"/>
      <c r="B618" s="26"/>
      <c r="C618" s="26"/>
      <c r="D618" s="26"/>
      <c r="E618" s="26"/>
      <c r="F618" s="26"/>
      <c r="G618" s="26"/>
      <c r="I618"/>
      <c r="J618"/>
      <c r="K618" s="10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  <c r="AO618"/>
      <c r="AP618"/>
      <c r="AQ618"/>
      <c r="AR618"/>
      <c r="AS618"/>
      <c r="AT618"/>
      <c r="AU618"/>
      <c r="AV618"/>
      <c r="AW618"/>
      <c r="AX618"/>
      <c r="AY618"/>
      <c r="AZ618"/>
      <c r="BA618"/>
      <c r="BB618"/>
      <c r="BC618"/>
      <c r="BD618"/>
      <c r="BE618"/>
      <c r="BF618"/>
      <c r="BG618"/>
      <c r="BH618"/>
      <c r="BI618"/>
      <c r="BJ618"/>
      <c r="BK618"/>
      <c r="BL618"/>
      <c r="BM618"/>
      <c r="BN618"/>
      <c r="BO618"/>
      <c r="BP618"/>
      <c r="BQ618"/>
      <c r="BR618"/>
      <c r="BS618"/>
    </row>
    <row r="619" spans="1:71" s="37" customFormat="1" x14ac:dyDescent="0.2">
      <c r="A619" s="26"/>
      <c r="B619" s="26"/>
      <c r="C619" s="26"/>
      <c r="D619" s="26"/>
      <c r="E619" s="26"/>
      <c r="F619" s="26"/>
      <c r="G619" s="26"/>
      <c r="I619"/>
      <c r="J619"/>
      <c r="K619" s="108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  <c r="AO619"/>
      <c r="AP619"/>
      <c r="AQ619"/>
      <c r="AR619"/>
      <c r="AS619"/>
      <c r="AT619"/>
      <c r="AU619"/>
      <c r="AV619"/>
      <c r="AW619"/>
      <c r="AX619"/>
      <c r="AY619"/>
      <c r="AZ619"/>
      <c r="BA619"/>
      <c r="BB619"/>
      <c r="BC619"/>
      <c r="BD619"/>
      <c r="BE619"/>
      <c r="BF619"/>
      <c r="BG619"/>
      <c r="BH619"/>
      <c r="BI619"/>
      <c r="BJ619"/>
      <c r="BK619"/>
      <c r="BL619"/>
      <c r="BM619"/>
      <c r="BN619"/>
      <c r="BO619"/>
      <c r="BP619"/>
      <c r="BQ619"/>
      <c r="BR619"/>
      <c r="BS619"/>
    </row>
    <row r="620" spans="1:71" s="37" customFormat="1" x14ac:dyDescent="0.2">
      <c r="A620" s="26"/>
      <c r="B620" s="26"/>
      <c r="C620" s="26"/>
      <c r="D620" s="26"/>
      <c r="E620" s="26"/>
      <c r="F620" s="26"/>
      <c r="G620" s="26"/>
      <c r="I620"/>
      <c r="J620"/>
      <c r="K620" s="108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  <c r="AO620"/>
      <c r="AP620"/>
      <c r="AQ620"/>
      <c r="AR620"/>
      <c r="AS620"/>
      <c r="AT620"/>
      <c r="AU620"/>
      <c r="AV620"/>
      <c r="AW620"/>
      <c r="AX620"/>
      <c r="AY620"/>
      <c r="AZ620"/>
      <c r="BA620"/>
      <c r="BB620"/>
      <c r="BC620"/>
      <c r="BD620"/>
      <c r="BE620"/>
      <c r="BF620"/>
      <c r="BG620"/>
      <c r="BH620"/>
      <c r="BI620"/>
      <c r="BJ620"/>
      <c r="BK620"/>
      <c r="BL620"/>
      <c r="BM620"/>
      <c r="BN620"/>
      <c r="BO620"/>
      <c r="BP620"/>
      <c r="BQ620"/>
      <c r="BR620"/>
      <c r="BS620"/>
    </row>
    <row r="621" spans="1:71" s="37" customFormat="1" x14ac:dyDescent="0.2">
      <c r="A621" s="26"/>
      <c r="B621" s="26"/>
      <c r="C621" s="26"/>
      <c r="D621" s="26"/>
      <c r="E621" s="26"/>
      <c r="F621" s="26"/>
      <c r="G621" s="26"/>
      <c r="I621"/>
      <c r="J621"/>
      <c r="K621" s="108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  <c r="AO621"/>
      <c r="AP621"/>
      <c r="AQ621"/>
      <c r="AR621"/>
      <c r="AS621"/>
      <c r="AT621"/>
      <c r="AU621"/>
      <c r="AV621"/>
      <c r="AW621"/>
      <c r="AX621"/>
      <c r="AY621"/>
      <c r="AZ621"/>
      <c r="BA621"/>
      <c r="BB621"/>
      <c r="BC621"/>
      <c r="BD621"/>
      <c r="BE621"/>
      <c r="BF621"/>
      <c r="BG621"/>
      <c r="BH621"/>
      <c r="BI621"/>
      <c r="BJ621"/>
      <c r="BK621"/>
      <c r="BL621"/>
      <c r="BM621"/>
      <c r="BN621"/>
      <c r="BO621"/>
      <c r="BP621"/>
      <c r="BQ621"/>
      <c r="BR621"/>
      <c r="BS621"/>
    </row>
    <row r="622" spans="1:71" s="37" customFormat="1" x14ac:dyDescent="0.2">
      <c r="A622" s="26"/>
      <c r="B622" s="26"/>
      <c r="C622" s="26"/>
      <c r="D622" s="26"/>
      <c r="E622" s="26"/>
      <c r="F622" s="26"/>
      <c r="G622" s="26"/>
      <c r="I622"/>
      <c r="J622"/>
      <c r="K622" s="108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  <c r="AO622"/>
      <c r="AP622"/>
      <c r="AQ622"/>
      <c r="AR622"/>
      <c r="AS622"/>
      <c r="AT622"/>
      <c r="AU622"/>
      <c r="AV622"/>
      <c r="AW622"/>
      <c r="AX622"/>
      <c r="AY622"/>
      <c r="AZ622"/>
      <c r="BA622"/>
      <c r="BB622"/>
      <c r="BC622"/>
      <c r="BD622"/>
      <c r="BE622"/>
      <c r="BF622"/>
      <c r="BG622"/>
      <c r="BH622"/>
      <c r="BI622"/>
      <c r="BJ622"/>
      <c r="BK622"/>
      <c r="BL622"/>
      <c r="BM622"/>
      <c r="BN622"/>
      <c r="BO622"/>
      <c r="BP622"/>
      <c r="BQ622"/>
      <c r="BR622"/>
      <c r="BS622"/>
    </row>
    <row r="623" spans="1:71" s="37" customFormat="1" x14ac:dyDescent="0.2">
      <c r="A623" s="26"/>
      <c r="B623" s="26"/>
      <c r="C623" s="26"/>
      <c r="D623" s="26"/>
      <c r="E623" s="26"/>
      <c r="F623" s="26"/>
      <c r="G623" s="26"/>
      <c r="I623"/>
      <c r="J623"/>
      <c r="K623" s="108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  <c r="AO623"/>
      <c r="AP623"/>
      <c r="AQ623"/>
      <c r="AR623"/>
      <c r="AS623"/>
      <c r="AT623"/>
      <c r="AU623"/>
      <c r="AV623"/>
      <c r="AW623"/>
      <c r="AX623"/>
      <c r="AY623"/>
      <c r="AZ623"/>
      <c r="BA623"/>
      <c r="BB623"/>
      <c r="BC623"/>
      <c r="BD623"/>
      <c r="BE623"/>
      <c r="BF623"/>
      <c r="BG623"/>
      <c r="BH623"/>
      <c r="BI623"/>
      <c r="BJ623"/>
      <c r="BK623"/>
      <c r="BL623"/>
      <c r="BM623"/>
      <c r="BN623"/>
      <c r="BO623"/>
      <c r="BP623"/>
      <c r="BQ623"/>
      <c r="BR623"/>
      <c r="BS623"/>
    </row>
    <row r="624" spans="1:71" s="37" customFormat="1" x14ac:dyDescent="0.2">
      <c r="A624" s="26"/>
      <c r="B624" s="26"/>
      <c r="C624" s="26"/>
      <c r="D624" s="26"/>
      <c r="E624" s="26"/>
      <c r="F624" s="26"/>
      <c r="G624" s="26"/>
      <c r="I624"/>
      <c r="J624"/>
      <c r="K624" s="108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  <c r="AO624"/>
      <c r="AP624"/>
      <c r="AQ624"/>
      <c r="AR624"/>
      <c r="AS624"/>
      <c r="AT624"/>
      <c r="AU624"/>
      <c r="AV624"/>
      <c r="AW624"/>
      <c r="AX624"/>
      <c r="AY624"/>
      <c r="AZ624"/>
      <c r="BA624"/>
      <c r="BB624"/>
      <c r="BC624"/>
      <c r="BD624"/>
      <c r="BE624"/>
      <c r="BF624"/>
      <c r="BG624"/>
      <c r="BH624"/>
      <c r="BI624"/>
      <c r="BJ624"/>
      <c r="BK624"/>
      <c r="BL624"/>
      <c r="BM624"/>
      <c r="BN624"/>
      <c r="BO624"/>
      <c r="BP624"/>
      <c r="BQ624"/>
      <c r="BR624"/>
      <c r="BS624"/>
    </row>
    <row r="625" spans="1:71" s="37" customFormat="1" x14ac:dyDescent="0.2">
      <c r="A625" s="26"/>
      <c r="B625" s="26"/>
      <c r="C625" s="26"/>
      <c r="D625" s="26"/>
      <c r="E625" s="26"/>
      <c r="F625" s="26"/>
      <c r="G625" s="26"/>
      <c r="I625"/>
      <c r="J625"/>
      <c r="K625" s="108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  <c r="AO625"/>
      <c r="AP625"/>
      <c r="AQ625"/>
      <c r="AR625"/>
      <c r="AS625"/>
      <c r="AT625"/>
      <c r="AU625"/>
      <c r="AV625"/>
      <c r="AW625"/>
      <c r="AX625"/>
      <c r="AY625"/>
      <c r="AZ625"/>
      <c r="BA625"/>
      <c r="BB625"/>
      <c r="BC625"/>
      <c r="BD625"/>
      <c r="BE625"/>
      <c r="BF625"/>
      <c r="BG625"/>
      <c r="BH625"/>
      <c r="BI625"/>
      <c r="BJ625"/>
      <c r="BK625"/>
      <c r="BL625"/>
      <c r="BM625"/>
      <c r="BN625"/>
      <c r="BO625"/>
      <c r="BP625"/>
      <c r="BQ625"/>
      <c r="BR625"/>
      <c r="BS625"/>
    </row>
    <row r="626" spans="1:71" s="37" customFormat="1" x14ac:dyDescent="0.2">
      <c r="A626" s="26"/>
      <c r="B626" s="26"/>
      <c r="C626" s="26"/>
      <c r="D626" s="26"/>
      <c r="E626" s="26"/>
      <c r="F626" s="26"/>
      <c r="G626" s="26"/>
      <c r="I626"/>
      <c r="J626"/>
      <c r="K626" s="108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  <c r="AO626"/>
      <c r="AP626"/>
      <c r="AQ626"/>
      <c r="AR626"/>
      <c r="AS626"/>
      <c r="AT626"/>
      <c r="AU626"/>
      <c r="AV626"/>
      <c r="AW626"/>
      <c r="AX626"/>
      <c r="AY626"/>
      <c r="AZ626"/>
      <c r="BA626"/>
      <c r="BB626"/>
      <c r="BC626"/>
      <c r="BD626"/>
      <c r="BE626"/>
      <c r="BF626"/>
      <c r="BG626"/>
      <c r="BH626"/>
      <c r="BI626"/>
      <c r="BJ626"/>
      <c r="BK626"/>
      <c r="BL626"/>
      <c r="BM626"/>
      <c r="BN626"/>
      <c r="BO626"/>
      <c r="BP626"/>
      <c r="BQ626"/>
      <c r="BR626"/>
      <c r="BS626"/>
    </row>
    <row r="627" spans="1:71" s="37" customFormat="1" x14ac:dyDescent="0.2">
      <c r="A627" s="26"/>
      <c r="B627" s="26"/>
      <c r="C627" s="26"/>
      <c r="D627" s="26"/>
      <c r="E627" s="26"/>
      <c r="F627" s="26"/>
      <c r="G627" s="26"/>
      <c r="I627"/>
      <c r="J627"/>
      <c r="K627" s="108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  <c r="AP627"/>
      <c r="AQ627"/>
      <c r="AR627"/>
      <c r="AS627"/>
      <c r="AT627"/>
      <c r="AU627"/>
      <c r="AV627"/>
      <c r="AW627"/>
      <c r="AX627"/>
      <c r="AY627"/>
      <c r="AZ627"/>
      <c r="BA627"/>
      <c r="BB627"/>
      <c r="BC627"/>
      <c r="BD627"/>
      <c r="BE627"/>
      <c r="BF627"/>
      <c r="BG627"/>
      <c r="BH627"/>
      <c r="BI627"/>
      <c r="BJ627"/>
      <c r="BK627"/>
      <c r="BL627"/>
      <c r="BM627"/>
      <c r="BN627"/>
      <c r="BO627"/>
      <c r="BP627"/>
      <c r="BQ627"/>
      <c r="BR627"/>
      <c r="BS627"/>
    </row>
    <row r="628" spans="1:71" s="37" customFormat="1" x14ac:dyDescent="0.2">
      <c r="A628" s="26"/>
      <c r="B628" s="26"/>
      <c r="C628" s="26"/>
      <c r="D628" s="26"/>
      <c r="E628" s="26"/>
      <c r="F628" s="26"/>
      <c r="G628" s="26"/>
      <c r="I628"/>
      <c r="J628"/>
      <c r="K628" s="10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  <c r="AP628"/>
      <c r="AQ628"/>
      <c r="AR628"/>
      <c r="AS628"/>
      <c r="AT628"/>
      <c r="AU628"/>
      <c r="AV628"/>
      <c r="AW628"/>
      <c r="AX628"/>
      <c r="AY628"/>
      <c r="AZ628"/>
      <c r="BA628"/>
      <c r="BB628"/>
      <c r="BC628"/>
      <c r="BD628"/>
      <c r="BE628"/>
      <c r="BF628"/>
      <c r="BG628"/>
      <c r="BH628"/>
      <c r="BI628"/>
      <c r="BJ628"/>
      <c r="BK628"/>
      <c r="BL628"/>
      <c r="BM628"/>
      <c r="BN628"/>
      <c r="BO628"/>
      <c r="BP628"/>
      <c r="BQ628"/>
      <c r="BR628"/>
      <c r="BS628"/>
    </row>
    <row r="629" spans="1:71" s="37" customFormat="1" x14ac:dyDescent="0.2">
      <c r="A629" s="26"/>
      <c r="B629" s="26"/>
      <c r="C629" s="26"/>
      <c r="D629" s="26"/>
      <c r="E629" s="26"/>
      <c r="F629" s="26"/>
      <c r="G629" s="26"/>
      <c r="I629"/>
      <c r="J629"/>
      <c r="K629" s="108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  <c r="AP629"/>
      <c r="AQ629"/>
      <c r="AR629"/>
      <c r="AS629"/>
      <c r="AT629"/>
      <c r="AU629"/>
      <c r="AV629"/>
      <c r="AW629"/>
      <c r="AX629"/>
      <c r="AY629"/>
      <c r="AZ629"/>
      <c r="BA629"/>
      <c r="BB629"/>
      <c r="BC629"/>
      <c r="BD629"/>
      <c r="BE629"/>
      <c r="BF629"/>
      <c r="BG629"/>
      <c r="BH629"/>
      <c r="BI629"/>
      <c r="BJ629"/>
      <c r="BK629"/>
      <c r="BL629"/>
      <c r="BM629"/>
      <c r="BN629"/>
      <c r="BO629"/>
      <c r="BP629"/>
      <c r="BQ629"/>
      <c r="BR629"/>
      <c r="BS629"/>
    </row>
    <row r="630" spans="1:71" s="37" customFormat="1" x14ac:dyDescent="0.2">
      <c r="A630" s="26"/>
      <c r="B630" s="26"/>
      <c r="C630" s="26"/>
      <c r="D630" s="26"/>
      <c r="E630" s="26"/>
      <c r="F630" s="26"/>
      <c r="G630" s="26"/>
      <c r="I630"/>
      <c r="J630"/>
      <c r="K630" s="108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  <c r="AP630"/>
      <c r="AQ630"/>
      <c r="AR630"/>
      <c r="AS630"/>
      <c r="AT630"/>
      <c r="AU630"/>
      <c r="AV630"/>
      <c r="AW630"/>
      <c r="AX630"/>
      <c r="AY630"/>
      <c r="AZ630"/>
      <c r="BA630"/>
      <c r="BB630"/>
      <c r="BC630"/>
      <c r="BD630"/>
      <c r="BE630"/>
      <c r="BF630"/>
      <c r="BG630"/>
      <c r="BH630"/>
      <c r="BI630"/>
      <c r="BJ630"/>
      <c r="BK630"/>
      <c r="BL630"/>
      <c r="BM630"/>
      <c r="BN630"/>
      <c r="BO630"/>
      <c r="BP630"/>
      <c r="BQ630"/>
      <c r="BR630"/>
      <c r="BS630"/>
    </row>
    <row r="631" spans="1:71" s="37" customFormat="1" x14ac:dyDescent="0.2">
      <c r="A631" s="26"/>
      <c r="B631" s="26"/>
      <c r="C631" s="26"/>
      <c r="D631" s="26"/>
      <c r="E631" s="26"/>
      <c r="F631" s="26"/>
      <c r="G631" s="26"/>
      <c r="I631"/>
      <c r="J631"/>
      <c r="K631" s="108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  <c r="AO631"/>
      <c r="AP631"/>
      <c r="AQ631"/>
      <c r="AR631"/>
      <c r="AS631"/>
      <c r="AT631"/>
      <c r="AU631"/>
      <c r="AV631"/>
      <c r="AW631"/>
      <c r="AX631"/>
      <c r="AY631"/>
      <c r="AZ631"/>
      <c r="BA631"/>
      <c r="BB631"/>
      <c r="BC631"/>
      <c r="BD631"/>
      <c r="BE631"/>
      <c r="BF631"/>
      <c r="BG631"/>
      <c r="BH631"/>
      <c r="BI631"/>
      <c r="BJ631"/>
      <c r="BK631"/>
      <c r="BL631"/>
      <c r="BM631"/>
      <c r="BN631"/>
      <c r="BO631"/>
      <c r="BP631"/>
      <c r="BQ631"/>
      <c r="BR631"/>
      <c r="BS631"/>
    </row>
    <row r="632" spans="1:71" s="37" customFormat="1" x14ac:dyDescent="0.2">
      <c r="A632" s="26"/>
      <c r="B632" s="26"/>
      <c r="C632" s="26"/>
      <c r="D632" s="26"/>
      <c r="E632" s="26"/>
      <c r="F632" s="26"/>
      <c r="G632" s="26"/>
      <c r="I632"/>
      <c r="J632"/>
      <c r="K632" s="108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  <c r="AO632"/>
      <c r="AP632"/>
      <c r="AQ632"/>
      <c r="AR632"/>
      <c r="AS632"/>
      <c r="AT632"/>
      <c r="AU632"/>
      <c r="AV632"/>
      <c r="AW632"/>
      <c r="AX632"/>
      <c r="AY632"/>
      <c r="AZ632"/>
      <c r="BA632"/>
      <c r="BB632"/>
      <c r="BC632"/>
      <c r="BD632"/>
      <c r="BE632"/>
      <c r="BF632"/>
      <c r="BG632"/>
      <c r="BH632"/>
      <c r="BI632"/>
      <c r="BJ632"/>
      <c r="BK632"/>
      <c r="BL632"/>
      <c r="BM632"/>
      <c r="BN632"/>
      <c r="BO632"/>
      <c r="BP632"/>
      <c r="BQ632"/>
      <c r="BR632"/>
      <c r="BS632"/>
    </row>
    <row r="633" spans="1:71" s="37" customFormat="1" x14ac:dyDescent="0.2">
      <c r="A633" s="26"/>
      <c r="B633" s="26"/>
      <c r="C633" s="26"/>
      <c r="D633" s="26"/>
      <c r="E633" s="26"/>
      <c r="F633" s="26"/>
      <c r="G633" s="26"/>
      <c r="I633"/>
      <c r="J633"/>
      <c r="K633" s="108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  <c r="AO633"/>
      <c r="AP633"/>
      <c r="AQ633"/>
      <c r="AR633"/>
      <c r="AS633"/>
      <c r="AT633"/>
      <c r="AU633"/>
      <c r="AV633"/>
      <c r="AW633"/>
      <c r="AX633"/>
      <c r="AY633"/>
      <c r="AZ633"/>
      <c r="BA633"/>
      <c r="BB633"/>
      <c r="BC633"/>
      <c r="BD633"/>
      <c r="BE633"/>
      <c r="BF633"/>
      <c r="BG633"/>
      <c r="BH633"/>
      <c r="BI633"/>
      <c r="BJ633"/>
      <c r="BK633"/>
      <c r="BL633"/>
      <c r="BM633"/>
      <c r="BN633"/>
      <c r="BO633"/>
      <c r="BP633"/>
      <c r="BQ633"/>
      <c r="BR633"/>
      <c r="BS633"/>
    </row>
    <row r="634" spans="1:71" s="37" customFormat="1" x14ac:dyDescent="0.2">
      <c r="A634" s="26"/>
      <c r="B634" s="26"/>
      <c r="C634" s="26"/>
      <c r="D634" s="26"/>
      <c r="E634" s="26"/>
      <c r="F634" s="26"/>
      <c r="G634" s="26"/>
      <c r="I634"/>
      <c r="J634"/>
      <c r="K634" s="108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  <c r="AO634"/>
      <c r="AP634"/>
      <c r="AQ634"/>
      <c r="AR634"/>
      <c r="AS634"/>
      <c r="AT634"/>
      <c r="AU634"/>
      <c r="AV634"/>
      <c r="AW634"/>
      <c r="AX634"/>
      <c r="AY634"/>
      <c r="AZ634"/>
      <c r="BA634"/>
      <c r="BB634"/>
      <c r="BC634"/>
      <c r="BD634"/>
      <c r="BE634"/>
      <c r="BF634"/>
      <c r="BG634"/>
      <c r="BH634"/>
      <c r="BI634"/>
      <c r="BJ634"/>
      <c r="BK634"/>
      <c r="BL634"/>
      <c r="BM634"/>
      <c r="BN634"/>
      <c r="BO634"/>
      <c r="BP634"/>
      <c r="BQ634"/>
      <c r="BR634"/>
      <c r="BS634"/>
    </row>
    <row r="635" spans="1:71" s="37" customFormat="1" x14ac:dyDescent="0.2">
      <c r="A635" s="26"/>
      <c r="B635" s="26"/>
      <c r="C635" s="26"/>
      <c r="D635" s="26"/>
      <c r="E635" s="26"/>
      <c r="F635" s="26"/>
      <c r="G635" s="26"/>
      <c r="I635"/>
      <c r="J635"/>
      <c r="K635" s="108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  <c r="AA635"/>
      <c r="AB635"/>
      <c r="AC635"/>
      <c r="AD635"/>
      <c r="AE635"/>
      <c r="AF635"/>
      <c r="AG635"/>
      <c r="AH635"/>
      <c r="AI635"/>
      <c r="AJ635"/>
      <c r="AK635"/>
      <c r="AL635"/>
      <c r="AM635"/>
      <c r="AN635"/>
      <c r="AO635"/>
      <c r="AP635"/>
      <c r="AQ635"/>
      <c r="AR635"/>
      <c r="AS635"/>
      <c r="AT635"/>
      <c r="AU635"/>
      <c r="AV635"/>
      <c r="AW635"/>
      <c r="AX635"/>
      <c r="AY635"/>
      <c r="AZ635"/>
      <c r="BA635"/>
      <c r="BB635"/>
      <c r="BC635"/>
      <c r="BD635"/>
      <c r="BE635"/>
      <c r="BF635"/>
      <c r="BG635"/>
      <c r="BH635"/>
      <c r="BI635"/>
      <c r="BJ635"/>
      <c r="BK635"/>
      <c r="BL635"/>
      <c r="BM635"/>
      <c r="BN635"/>
      <c r="BO635"/>
      <c r="BP635"/>
      <c r="BQ635"/>
      <c r="BR635"/>
      <c r="BS635"/>
    </row>
    <row r="636" spans="1:71" s="37" customFormat="1" x14ac:dyDescent="0.2">
      <c r="A636" s="26"/>
      <c r="B636" s="26"/>
      <c r="C636" s="26"/>
      <c r="D636" s="26"/>
      <c r="E636" s="26"/>
      <c r="F636" s="26"/>
      <c r="G636" s="26"/>
      <c r="I636"/>
      <c r="J636"/>
      <c r="K636" s="108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  <c r="AO636"/>
      <c r="AP636"/>
      <c r="AQ636"/>
      <c r="AR636"/>
      <c r="AS636"/>
      <c r="AT636"/>
      <c r="AU636"/>
      <c r="AV636"/>
      <c r="AW636"/>
      <c r="AX636"/>
      <c r="AY636"/>
      <c r="AZ636"/>
      <c r="BA636"/>
      <c r="BB636"/>
      <c r="BC636"/>
      <c r="BD636"/>
      <c r="BE636"/>
      <c r="BF636"/>
      <c r="BG636"/>
      <c r="BH636"/>
      <c r="BI636"/>
      <c r="BJ636"/>
      <c r="BK636"/>
      <c r="BL636"/>
      <c r="BM636"/>
      <c r="BN636"/>
      <c r="BO636"/>
      <c r="BP636"/>
      <c r="BQ636"/>
      <c r="BR636"/>
      <c r="BS636"/>
    </row>
    <row r="637" spans="1:71" s="37" customFormat="1" x14ac:dyDescent="0.2">
      <c r="A637" s="26"/>
      <c r="B637" s="26"/>
      <c r="C637" s="26"/>
      <c r="D637" s="26"/>
      <c r="E637" s="26"/>
      <c r="F637" s="26"/>
      <c r="G637" s="26"/>
      <c r="I637"/>
      <c r="J637"/>
      <c r="K637" s="108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  <c r="AO637"/>
      <c r="AP637"/>
      <c r="AQ637"/>
      <c r="AR637"/>
      <c r="AS637"/>
      <c r="AT637"/>
      <c r="AU637"/>
      <c r="AV637"/>
      <c r="AW637"/>
      <c r="AX637"/>
      <c r="AY637"/>
      <c r="AZ637"/>
      <c r="BA637"/>
      <c r="BB637"/>
      <c r="BC637"/>
      <c r="BD637"/>
      <c r="BE637"/>
      <c r="BF637"/>
      <c r="BG637"/>
      <c r="BH637"/>
      <c r="BI637"/>
      <c r="BJ637"/>
      <c r="BK637"/>
      <c r="BL637"/>
      <c r="BM637"/>
      <c r="BN637"/>
      <c r="BO637"/>
      <c r="BP637"/>
      <c r="BQ637"/>
      <c r="BR637"/>
      <c r="BS637"/>
    </row>
    <row r="638" spans="1:71" s="37" customFormat="1" x14ac:dyDescent="0.2">
      <c r="A638" s="26"/>
      <c r="B638" s="26"/>
      <c r="C638" s="26"/>
      <c r="D638" s="26"/>
      <c r="E638" s="26"/>
      <c r="F638" s="26"/>
      <c r="G638" s="26"/>
      <c r="I638"/>
      <c r="J638"/>
      <c r="K638" s="10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  <c r="AO638"/>
      <c r="AP638"/>
      <c r="AQ638"/>
      <c r="AR638"/>
      <c r="AS638"/>
      <c r="AT638"/>
      <c r="AU638"/>
      <c r="AV638"/>
      <c r="AW638"/>
      <c r="AX638"/>
      <c r="AY638"/>
      <c r="AZ638"/>
      <c r="BA638"/>
      <c r="BB638"/>
      <c r="BC638"/>
      <c r="BD638"/>
      <c r="BE638"/>
      <c r="BF638"/>
      <c r="BG638"/>
      <c r="BH638"/>
      <c r="BI638"/>
      <c r="BJ638"/>
      <c r="BK638"/>
      <c r="BL638"/>
      <c r="BM638"/>
      <c r="BN638"/>
      <c r="BO638"/>
      <c r="BP638"/>
      <c r="BQ638"/>
      <c r="BR638"/>
      <c r="BS638"/>
    </row>
    <row r="639" spans="1:71" s="37" customFormat="1" x14ac:dyDescent="0.2">
      <c r="A639" s="26"/>
      <c r="B639" s="26"/>
      <c r="C639" s="26"/>
      <c r="D639" s="26"/>
      <c r="E639" s="26"/>
      <c r="F639" s="26"/>
      <c r="G639" s="26"/>
      <c r="I639"/>
      <c r="J639"/>
      <c r="K639" s="108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  <c r="AO639"/>
      <c r="AP639"/>
      <c r="AQ639"/>
      <c r="AR639"/>
      <c r="AS639"/>
      <c r="AT639"/>
      <c r="AU639"/>
      <c r="AV639"/>
      <c r="AW639"/>
      <c r="AX639"/>
      <c r="AY639"/>
      <c r="AZ639"/>
      <c r="BA639"/>
      <c r="BB639"/>
      <c r="BC639"/>
      <c r="BD639"/>
      <c r="BE639"/>
      <c r="BF639"/>
      <c r="BG639"/>
      <c r="BH639"/>
      <c r="BI639"/>
      <c r="BJ639"/>
      <c r="BK639"/>
      <c r="BL639"/>
      <c r="BM639"/>
      <c r="BN639"/>
      <c r="BO639"/>
      <c r="BP639"/>
      <c r="BQ639"/>
      <c r="BR639"/>
      <c r="BS639"/>
    </row>
    <row r="640" spans="1:71" s="37" customFormat="1" x14ac:dyDescent="0.2">
      <c r="A640" s="26"/>
      <c r="B640" s="26"/>
      <c r="C640" s="26"/>
      <c r="D640" s="26"/>
      <c r="E640" s="26"/>
      <c r="F640" s="26"/>
      <c r="G640" s="26"/>
      <c r="I640"/>
      <c r="J640"/>
      <c r="K640" s="108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  <c r="AO640"/>
      <c r="AP640"/>
      <c r="AQ640"/>
      <c r="AR640"/>
      <c r="AS640"/>
      <c r="AT640"/>
      <c r="AU640"/>
      <c r="AV640"/>
      <c r="AW640"/>
      <c r="AX640"/>
      <c r="AY640"/>
      <c r="AZ640"/>
      <c r="BA640"/>
      <c r="BB640"/>
      <c r="BC640"/>
      <c r="BD640"/>
      <c r="BE640"/>
      <c r="BF640"/>
      <c r="BG640"/>
      <c r="BH640"/>
      <c r="BI640"/>
      <c r="BJ640"/>
      <c r="BK640"/>
      <c r="BL640"/>
      <c r="BM640"/>
      <c r="BN640"/>
      <c r="BO640"/>
      <c r="BP640"/>
      <c r="BQ640"/>
      <c r="BR640"/>
      <c r="BS640"/>
    </row>
    <row r="641" spans="1:71" s="37" customFormat="1" x14ac:dyDescent="0.2">
      <c r="A641" s="26"/>
      <c r="B641" s="26"/>
      <c r="C641" s="26"/>
      <c r="D641" s="26"/>
      <c r="E641" s="26"/>
      <c r="F641" s="26"/>
      <c r="G641" s="26"/>
      <c r="I641"/>
      <c r="J641"/>
      <c r="K641" s="108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  <c r="AP641"/>
      <c r="AQ641"/>
      <c r="AR641"/>
      <c r="AS641"/>
      <c r="AT641"/>
      <c r="AU641"/>
      <c r="AV641"/>
      <c r="AW641"/>
      <c r="AX641"/>
      <c r="AY641"/>
      <c r="AZ641"/>
      <c r="BA641"/>
      <c r="BB641"/>
      <c r="BC641"/>
      <c r="BD641"/>
      <c r="BE641"/>
      <c r="BF641"/>
      <c r="BG641"/>
      <c r="BH641"/>
      <c r="BI641"/>
      <c r="BJ641"/>
      <c r="BK641"/>
      <c r="BL641"/>
      <c r="BM641"/>
      <c r="BN641"/>
      <c r="BO641"/>
      <c r="BP641"/>
      <c r="BQ641"/>
      <c r="BR641"/>
      <c r="BS641"/>
    </row>
    <row r="642" spans="1:71" s="37" customFormat="1" x14ac:dyDescent="0.2">
      <c r="A642" s="26"/>
      <c r="B642" s="26"/>
      <c r="C642" s="26"/>
      <c r="D642" s="26"/>
      <c r="E642" s="26"/>
      <c r="F642" s="26"/>
      <c r="G642" s="26"/>
      <c r="I642"/>
      <c r="J642"/>
      <c r="K642" s="108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  <c r="AP642"/>
      <c r="AQ642"/>
      <c r="AR642"/>
      <c r="AS642"/>
      <c r="AT642"/>
      <c r="AU642"/>
      <c r="AV642"/>
      <c r="AW642"/>
      <c r="AX642"/>
      <c r="AY642"/>
      <c r="AZ642"/>
      <c r="BA642"/>
      <c r="BB642"/>
      <c r="BC642"/>
      <c r="BD642"/>
      <c r="BE642"/>
      <c r="BF642"/>
      <c r="BG642"/>
      <c r="BH642"/>
      <c r="BI642"/>
      <c r="BJ642"/>
      <c r="BK642"/>
      <c r="BL642"/>
      <c r="BM642"/>
      <c r="BN642"/>
      <c r="BO642"/>
      <c r="BP642"/>
      <c r="BQ642"/>
      <c r="BR642"/>
      <c r="BS642"/>
    </row>
    <row r="643" spans="1:71" s="37" customFormat="1" x14ac:dyDescent="0.2">
      <c r="A643" s="26"/>
      <c r="B643" s="26"/>
      <c r="C643" s="26"/>
      <c r="D643" s="26"/>
      <c r="E643" s="26"/>
      <c r="F643" s="26"/>
      <c r="G643" s="26"/>
      <c r="I643"/>
      <c r="J643"/>
      <c r="K643" s="108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  <c r="AO643"/>
      <c r="AP643"/>
      <c r="AQ643"/>
      <c r="AR643"/>
      <c r="AS643"/>
      <c r="AT643"/>
      <c r="AU643"/>
      <c r="AV643"/>
      <c r="AW643"/>
      <c r="AX643"/>
      <c r="AY643"/>
      <c r="AZ643"/>
      <c r="BA643"/>
      <c r="BB643"/>
      <c r="BC643"/>
      <c r="BD643"/>
      <c r="BE643"/>
      <c r="BF643"/>
      <c r="BG643"/>
      <c r="BH643"/>
      <c r="BI643"/>
      <c r="BJ643"/>
      <c r="BK643"/>
      <c r="BL643"/>
      <c r="BM643"/>
      <c r="BN643"/>
      <c r="BO643"/>
      <c r="BP643"/>
      <c r="BQ643"/>
      <c r="BR643"/>
      <c r="BS643"/>
    </row>
    <row r="644" spans="1:71" s="37" customFormat="1" x14ac:dyDescent="0.2">
      <c r="A644" s="26"/>
      <c r="B644" s="26"/>
      <c r="C644" s="26"/>
      <c r="D644" s="26"/>
      <c r="E644" s="26"/>
      <c r="F644" s="26"/>
      <c r="G644" s="26"/>
      <c r="I644"/>
      <c r="J644"/>
      <c r="K644" s="108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  <c r="AP644"/>
      <c r="AQ644"/>
      <c r="AR644"/>
      <c r="AS644"/>
      <c r="AT644"/>
      <c r="AU644"/>
      <c r="AV644"/>
      <c r="AW644"/>
      <c r="AX644"/>
      <c r="AY644"/>
      <c r="AZ644"/>
      <c r="BA644"/>
      <c r="BB644"/>
      <c r="BC644"/>
      <c r="BD644"/>
      <c r="BE644"/>
      <c r="BF644"/>
      <c r="BG644"/>
      <c r="BH644"/>
      <c r="BI644"/>
      <c r="BJ644"/>
      <c r="BK644"/>
      <c r="BL644"/>
      <c r="BM644"/>
      <c r="BN644"/>
      <c r="BO644"/>
      <c r="BP644"/>
      <c r="BQ644"/>
      <c r="BR644"/>
      <c r="BS644"/>
    </row>
    <row r="645" spans="1:71" s="37" customFormat="1" x14ac:dyDescent="0.2">
      <c r="A645" s="26"/>
      <c r="B645" s="26"/>
      <c r="C645" s="26"/>
      <c r="D645" s="26"/>
      <c r="E645" s="26"/>
      <c r="F645" s="26"/>
      <c r="G645" s="26"/>
      <c r="I645"/>
      <c r="J645"/>
      <c r="K645" s="108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  <c r="AA645"/>
      <c r="AB645"/>
      <c r="AC645"/>
      <c r="AD645"/>
      <c r="AE645"/>
      <c r="AF645"/>
      <c r="AG645"/>
      <c r="AH645"/>
      <c r="AI645"/>
      <c r="AJ645"/>
      <c r="AK645"/>
      <c r="AL645"/>
      <c r="AM645"/>
      <c r="AN645"/>
      <c r="AO645"/>
      <c r="AP645"/>
      <c r="AQ645"/>
      <c r="AR645"/>
      <c r="AS645"/>
      <c r="AT645"/>
      <c r="AU645"/>
      <c r="AV645"/>
      <c r="AW645"/>
      <c r="AX645"/>
      <c r="AY645"/>
      <c r="AZ645"/>
      <c r="BA645"/>
      <c r="BB645"/>
      <c r="BC645"/>
      <c r="BD645"/>
      <c r="BE645"/>
      <c r="BF645"/>
      <c r="BG645"/>
      <c r="BH645"/>
      <c r="BI645"/>
      <c r="BJ645"/>
      <c r="BK645"/>
      <c r="BL645"/>
      <c r="BM645"/>
      <c r="BN645"/>
      <c r="BO645"/>
      <c r="BP645"/>
      <c r="BQ645"/>
      <c r="BR645"/>
      <c r="BS645"/>
    </row>
    <row r="646" spans="1:71" s="37" customFormat="1" x14ac:dyDescent="0.2">
      <c r="A646" s="26"/>
      <c r="B646" s="26"/>
      <c r="C646" s="26"/>
      <c r="D646" s="26"/>
      <c r="E646" s="26"/>
      <c r="F646" s="26"/>
      <c r="G646" s="26"/>
      <c r="I646"/>
      <c r="J646"/>
      <c r="K646" s="108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  <c r="AA646"/>
      <c r="AB646"/>
      <c r="AC646"/>
      <c r="AD646"/>
      <c r="AE646"/>
      <c r="AF646"/>
      <c r="AG646"/>
      <c r="AH646"/>
      <c r="AI646"/>
      <c r="AJ646"/>
      <c r="AK646"/>
      <c r="AL646"/>
      <c r="AM646"/>
      <c r="AN646"/>
      <c r="AO646"/>
      <c r="AP646"/>
      <c r="AQ646"/>
      <c r="AR646"/>
      <c r="AS646"/>
      <c r="AT646"/>
      <c r="AU646"/>
      <c r="AV646"/>
      <c r="AW646"/>
      <c r="AX646"/>
      <c r="AY646"/>
      <c r="AZ646"/>
      <c r="BA646"/>
      <c r="BB646"/>
      <c r="BC646"/>
      <c r="BD646"/>
      <c r="BE646"/>
      <c r="BF646"/>
      <c r="BG646"/>
      <c r="BH646"/>
      <c r="BI646"/>
      <c r="BJ646"/>
      <c r="BK646"/>
      <c r="BL646"/>
      <c r="BM646"/>
      <c r="BN646"/>
      <c r="BO646"/>
      <c r="BP646"/>
      <c r="BQ646"/>
      <c r="BR646"/>
      <c r="BS646"/>
    </row>
    <row r="647" spans="1:71" s="37" customFormat="1" x14ac:dyDescent="0.2">
      <c r="A647" s="26"/>
      <c r="B647" s="26"/>
      <c r="C647" s="26"/>
      <c r="D647" s="26"/>
      <c r="E647" s="26"/>
      <c r="F647" s="26"/>
      <c r="G647" s="26"/>
      <c r="I647"/>
      <c r="J647"/>
      <c r="K647" s="108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  <c r="AO647"/>
      <c r="AP647"/>
      <c r="AQ647"/>
      <c r="AR647"/>
      <c r="AS647"/>
      <c r="AT647"/>
      <c r="AU647"/>
      <c r="AV647"/>
      <c r="AW647"/>
      <c r="AX647"/>
      <c r="AY647"/>
      <c r="AZ647"/>
      <c r="BA647"/>
      <c r="BB647"/>
      <c r="BC647"/>
      <c r="BD647"/>
      <c r="BE647"/>
      <c r="BF647"/>
      <c r="BG647"/>
      <c r="BH647"/>
      <c r="BI647"/>
      <c r="BJ647"/>
      <c r="BK647"/>
      <c r="BL647"/>
      <c r="BM647"/>
      <c r="BN647"/>
      <c r="BO647"/>
      <c r="BP647"/>
      <c r="BQ647"/>
      <c r="BR647"/>
      <c r="BS647"/>
    </row>
    <row r="648" spans="1:71" s="37" customFormat="1" x14ac:dyDescent="0.2">
      <c r="A648" s="26"/>
      <c r="B648" s="26"/>
      <c r="C648" s="26"/>
      <c r="D648" s="26"/>
      <c r="E648" s="26"/>
      <c r="F648" s="26"/>
      <c r="G648" s="26"/>
      <c r="I648"/>
      <c r="J648"/>
      <c r="K648" s="10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  <c r="AK648"/>
      <c r="AL648"/>
      <c r="AM648"/>
      <c r="AN648"/>
      <c r="AO648"/>
      <c r="AP648"/>
      <c r="AQ648"/>
      <c r="AR648"/>
      <c r="AS648"/>
      <c r="AT648"/>
      <c r="AU648"/>
      <c r="AV648"/>
      <c r="AW648"/>
      <c r="AX648"/>
      <c r="AY648"/>
      <c r="AZ648"/>
      <c r="BA648"/>
      <c r="BB648"/>
      <c r="BC648"/>
      <c r="BD648"/>
      <c r="BE648"/>
      <c r="BF648"/>
      <c r="BG648"/>
      <c r="BH648"/>
      <c r="BI648"/>
      <c r="BJ648"/>
      <c r="BK648"/>
      <c r="BL648"/>
      <c r="BM648"/>
      <c r="BN648"/>
      <c r="BO648"/>
      <c r="BP648"/>
      <c r="BQ648"/>
      <c r="BR648"/>
      <c r="BS648"/>
    </row>
    <row r="649" spans="1:71" s="37" customFormat="1" x14ac:dyDescent="0.2">
      <c r="A649" s="26"/>
      <c r="B649" s="26"/>
      <c r="C649" s="26"/>
      <c r="D649" s="26"/>
      <c r="E649" s="26"/>
      <c r="F649" s="26"/>
      <c r="G649" s="26"/>
      <c r="I649"/>
      <c r="J649"/>
      <c r="K649" s="108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  <c r="AO649"/>
      <c r="AP649"/>
      <c r="AQ649"/>
      <c r="AR649"/>
      <c r="AS649"/>
      <c r="AT649"/>
      <c r="AU649"/>
      <c r="AV649"/>
      <c r="AW649"/>
      <c r="AX649"/>
      <c r="AY649"/>
      <c r="AZ649"/>
      <c r="BA649"/>
      <c r="BB649"/>
      <c r="BC649"/>
      <c r="BD649"/>
      <c r="BE649"/>
      <c r="BF649"/>
      <c r="BG649"/>
      <c r="BH649"/>
      <c r="BI649"/>
      <c r="BJ649"/>
      <c r="BK649"/>
      <c r="BL649"/>
      <c r="BM649"/>
      <c r="BN649"/>
      <c r="BO649"/>
      <c r="BP649"/>
      <c r="BQ649"/>
      <c r="BR649"/>
      <c r="BS649"/>
    </row>
    <row r="650" spans="1:71" s="37" customFormat="1" x14ac:dyDescent="0.2">
      <c r="A650" s="26"/>
      <c r="B650" s="26"/>
      <c r="C650" s="26"/>
      <c r="D650" s="26"/>
      <c r="E650" s="26"/>
      <c r="F650" s="26"/>
      <c r="G650" s="26"/>
      <c r="I650"/>
      <c r="J650"/>
      <c r="K650" s="108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  <c r="AP650"/>
      <c r="AQ650"/>
      <c r="AR650"/>
      <c r="AS650"/>
      <c r="AT650"/>
      <c r="AU650"/>
      <c r="AV650"/>
      <c r="AW650"/>
      <c r="AX650"/>
      <c r="AY650"/>
      <c r="AZ650"/>
      <c r="BA650"/>
      <c r="BB650"/>
      <c r="BC650"/>
      <c r="BD650"/>
      <c r="BE650"/>
      <c r="BF650"/>
      <c r="BG650"/>
      <c r="BH650"/>
      <c r="BI650"/>
      <c r="BJ650"/>
      <c r="BK650"/>
      <c r="BL650"/>
      <c r="BM650"/>
      <c r="BN650"/>
      <c r="BO650"/>
      <c r="BP650"/>
      <c r="BQ650"/>
      <c r="BR650"/>
      <c r="BS650"/>
    </row>
    <row r="651" spans="1:71" s="37" customFormat="1" x14ac:dyDescent="0.2">
      <c r="A651" s="26"/>
      <c r="B651" s="26"/>
      <c r="C651" s="26"/>
      <c r="D651" s="26"/>
      <c r="E651" s="26"/>
      <c r="F651" s="26"/>
      <c r="G651" s="26"/>
      <c r="I651"/>
      <c r="J651"/>
      <c r="K651" s="108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  <c r="AP651"/>
      <c r="AQ651"/>
      <c r="AR651"/>
      <c r="AS651"/>
      <c r="AT651"/>
      <c r="AU651"/>
      <c r="AV651"/>
      <c r="AW651"/>
      <c r="AX651"/>
      <c r="AY651"/>
      <c r="AZ651"/>
      <c r="BA651"/>
      <c r="BB651"/>
      <c r="BC651"/>
      <c r="BD651"/>
      <c r="BE651"/>
      <c r="BF651"/>
      <c r="BG651"/>
      <c r="BH651"/>
      <c r="BI651"/>
      <c r="BJ651"/>
      <c r="BK651"/>
      <c r="BL651"/>
      <c r="BM651"/>
      <c r="BN651"/>
      <c r="BO651"/>
      <c r="BP651"/>
      <c r="BQ651"/>
      <c r="BR651"/>
      <c r="BS651"/>
    </row>
    <row r="652" spans="1:71" s="37" customFormat="1" x14ac:dyDescent="0.2">
      <c r="A652" s="26"/>
      <c r="B652" s="26"/>
      <c r="C652" s="26"/>
      <c r="D652" s="26"/>
      <c r="E652" s="26"/>
      <c r="F652" s="26"/>
      <c r="G652" s="26"/>
      <c r="I652"/>
      <c r="J652"/>
      <c r="K652" s="108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  <c r="AP652"/>
      <c r="AQ652"/>
      <c r="AR652"/>
      <c r="AS652"/>
      <c r="AT652"/>
      <c r="AU652"/>
      <c r="AV652"/>
      <c r="AW652"/>
      <c r="AX652"/>
      <c r="AY652"/>
      <c r="AZ652"/>
      <c r="BA652"/>
      <c r="BB652"/>
      <c r="BC652"/>
      <c r="BD652"/>
      <c r="BE652"/>
      <c r="BF652"/>
      <c r="BG652"/>
      <c r="BH652"/>
      <c r="BI652"/>
      <c r="BJ652"/>
      <c r="BK652"/>
      <c r="BL652"/>
      <c r="BM652"/>
      <c r="BN652"/>
      <c r="BO652"/>
      <c r="BP652"/>
      <c r="BQ652"/>
      <c r="BR652"/>
      <c r="BS652"/>
    </row>
    <row r="653" spans="1:71" s="37" customFormat="1" x14ac:dyDescent="0.2">
      <c r="A653" s="26"/>
      <c r="B653" s="26"/>
      <c r="C653" s="26"/>
      <c r="D653" s="26"/>
      <c r="E653" s="26"/>
      <c r="F653" s="26"/>
      <c r="G653" s="26"/>
      <c r="I653"/>
      <c r="J653"/>
      <c r="K653" s="108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  <c r="AO653"/>
      <c r="AP653"/>
      <c r="AQ653"/>
      <c r="AR653"/>
      <c r="AS653"/>
      <c r="AT653"/>
      <c r="AU653"/>
      <c r="AV653"/>
      <c r="AW653"/>
      <c r="AX653"/>
      <c r="AY653"/>
      <c r="AZ653"/>
      <c r="BA653"/>
      <c r="BB653"/>
      <c r="BC653"/>
      <c r="BD653"/>
      <c r="BE653"/>
      <c r="BF653"/>
      <c r="BG653"/>
      <c r="BH653"/>
      <c r="BI653"/>
      <c r="BJ653"/>
      <c r="BK653"/>
      <c r="BL653"/>
      <c r="BM653"/>
      <c r="BN653"/>
      <c r="BO653"/>
      <c r="BP653"/>
      <c r="BQ653"/>
      <c r="BR653"/>
      <c r="BS653"/>
    </row>
    <row r="654" spans="1:71" s="37" customFormat="1" x14ac:dyDescent="0.2">
      <c r="A654" s="26"/>
      <c r="B654" s="26"/>
      <c r="C654" s="26"/>
      <c r="D654" s="26"/>
      <c r="E654" s="26"/>
      <c r="F654" s="26"/>
      <c r="G654" s="26"/>
      <c r="I654"/>
      <c r="J654"/>
      <c r="K654" s="108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  <c r="AP654"/>
      <c r="AQ654"/>
      <c r="AR654"/>
      <c r="AS654"/>
      <c r="AT654"/>
      <c r="AU654"/>
      <c r="AV654"/>
      <c r="AW654"/>
      <c r="AX654"/>
      <c r="AY654"/>
      <c r="AZ654"/>
      <c r="BA654"/>
      <c r="BB654"/>
      <c r="BC654"/>
      <c r="BD654"/>
      <c r="BE654"/>
      <c r="BF654"/>
      <c r="BG654"/>
      <c r="BH654"/>
      <c r="BI654"/>
      <c r="BJ654"/>
      <c r="BK654"/>
      <c r="BL654"/>
      <c r="BM654"/>
      <c r="BN654"/>
      <c r="BO654"/>
      <c r="BP654"/>
      <c r="BQ654"/>
      <c r="BR654"/>
      <c r="BS654"/>
    </row>
    <row r="655" spans="1:71" s="37" customFormat="1" x14ac:dyDescent="0.2">
      <c r="A655" s="26"/>
      <c r="B655" s="26"/>
      <c r="C655" s="26"/>
      <c r="D655" s="26"/>
      <c r="E655" s="26"/>
      <c r="F655" s="26"/>
      <c r="G655" s="26"/>
      <c r="I655"/>
      <c r="J655"/>
      <c r="K655" s="108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  <c r="AO655"/>
      <c r="AP655"/>
      <c r="AQ655"/>
      <c r="AR655"/>
      <c r="AS655"/>
      <c r="AT655"/>
      <c r="AU655"/>
      <c r="AV655"/>
      <c r="AW655"/>
      <c r="AX655"/>
      <c r="AY655"/>
      <c r="AZ655"/>
      <c r="BA655"/>
      <c r="BB655"/>
      <c r="BC655"/>
      <c r="BD655"/>
      <c r="BE655"/>
      <c r="BF655"/>
      <c r="BG655"/>
      <c r="BH655"/>
      <c r="BI655"/>
      <c r="BJ655"/>
      <c r="BK655"/>
      <c r="BL655"/>
      <c r="BM655"/>
      <c r="BN655"/>
      <c r="BO655"/>
      <c r="BP655"/>
      <c r="BQ655"/>
      <c r="BR655"/>
      <c r="BS655"/>
    </row>
    <row r="656" spans="1:71" s="37" customFormat="1" x14ac:dyDescent="0.2">
      <c r="A656" s="26"/>
      <c r="B656" s="26"/>
      <c r="C656" s="26"/>
      <c r="D656" s="26"/>
      <c r="E656" s="26"/>
      <c r="F656" s="26"/>
      <c r="G656" s="26"/>
      <c r="I656"/>
      <c r="J656"/>
      <c r="K656" s="108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  <c r="AP656"/>
      <c r="AQ656"/>
      <c r="AR656"/>
      <c r="AS656"/>
      <c r="AT656"/>
      <c r="AU656"/>
      <c r="AV656"/>
      <c r="AW656"/>
      <c r="AX656"/>
      <c r="AY656"/>
      <c r="AZ656"/>
      <c r="BA656"/>
      <c r="BB656"/>
      <c r="BC656"/>
      <c r="BD656"/>
      <c r="BE656"/>
      <c r="BF656"/>
      <c r="BG656"/>
      <c r="BH656"/>
      <c r="BI656"/>
      <c r="BJ656"/>
      <c r="BK656"/>
      <c r="BL656"/>
      <c r="BM656"/>
      <c r="BN656"/>
      <c r="BO656"/>
      <c r="BP656"/>
      <c r="BQ656"/>
      <c r="BR656"/>
      <c r="BS656"/>
    </row>
    <row r="657" spans="1:71" s="37" customFormat="1" x14ac:dyDescent="0.2">
      <c r="A657" s="26"/>
      <c r="B657" s="26"/>
      <c r="C657" s="26"/>
      <c r="D657" s="26"/>
      <c r="E657" s="26"/>
      <c r="F657" s="26"/>
      <c r="G657" s="26"/>
      <c r="I657"/>
      <c r="J657"/>
      <c r="K657" s="108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  <c r="AA657"/>
      <c r="AB657"/>
      <c r="AC657"/>
      <c r="AD657"/>
      <c r="AE657"/>
      <c r="AF657"/>
      <c r="AG657"/>
      <c r="AH657"/>
      <c r="AI657"/>
      <c r="AJ657"/>
      <c r="AK657"/>
      <c r="AL657"/>
      <c r="AM657"/>
      <c r="AN657"/>
      <c r="AO657"/>
      <c r="AP657"/>
      <c r="AQ657"/>
      <c r="AR657"/>
      <c r="AS657"/>
      <c r="AT657"/>
      <c r="AU657"/>
      <c r="AV657"/>
      <c r="AW657"/>
      <c r="AX657"/>
      <c r="AY657"/>
      <c r="AZ657"/>
      <c r="BA657"/>
      <c r="BB657"/>
      <c r="BC657"/>
      <c r="BD657"/>
      <c r="BE657"/>
      <c r="BF657"/>
      <c r="BG657"/>
      <c r="BH657"/>
      <c r="BI657"/>
      <c r="BJ657"/>
      <c r="BK657"/>
      <c r="BL657"/>
      <c r="BM657"/>
      <c r="BN657"/>
      <c r="BO657"/>
      <c r="BP657"/>
      <c r="BQ657"/>
      <c r="BR657"/>
      <c r="BS657"/>
    </row>
    <row r="658" spans="1:71" s="37" customFormat="1" x14ac:dyDescent="0.2">
      <c r="A658" s="26"/>
      <c r="B658" s="26"/>
      <c r="C658" s="26"/>
      <c r="D658" s="26"/>
      <c r="E658" s="26"/>
      <c r="F658" s="26"/>
      <c r="G658" s="26"/>
      <c r="I658"/>
      <c r="J658"/>
      <c r="K658" s="10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  <c r="AM658"/>
      <c r="AN658"/>
      <c r="AO658"/>
      <c r="AP658"/>
      <c r="AQ658"/>
      <c r="AR658"/>
      <c r="AS658"/>
      <c r="AT658"/>
      <c r="AU658"/>
      <c r="AV658"/>
      <c r="AW658"/>
      <c r="AX658"/>
      <c r="AY658"/>
      <c r="AZ658"/>
      <c r="BA658"/>
      <c r="BB658"/>
      <c r="BC658"/>
      <c r="BD658"/>
      <c r="BE658"/>
      <c r="BF658"/>
      <c r="BG658"/>
      <c r="BH658"/>
      <c r="BI658"/>
      <c r="BJ658"/>
      <c r="BK658"/>
      <c r="BL658"/>
      <c r="BM658"/>
      <c r="BN658"/>
      <c r="BO658"/>
      <c r="BP658"/>
      <c r="BQ658"/>
      <c r="BR658"/>
      <c r="BS658"/>
    </row>
    <row r="659" spans="1:71" s="37" customFormat="1" x14ac:dyDescent="0.2">
      <c r="A659" s="26"/>
      <c r="B659" s="26"/>
      <c r="C659" s="26"/>
      <c r="D659" s="26"/>
      <c r="E659" s="26"/>
      <c r="F659" s="26"/>
      <c r="G659" s="26"/>
      <c r="I659"/>
      <c r="J659"/>
      <c r="K659" s="108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  <c r="AK659"/>
      <c r="AL659"/>
      <c r="AM659"/>
      <c r="AN659"/>
      <c r="AO659"/>
      <c r="AP659"/>
      <c r="AQ659"/>
      <c r="AR659"/>
      <c r="AS659"/>
      <c r="AT659"/>
      <c r="AU659"/>
      <c r="AV659"/>
      <c r="AW659"/>
      <c r="AX659"/>
      <c r="AY659"/>
      <c r="AZ659"/>
      <c r="BA659"/>
      <c r="BB659"/>
      <c r="BC659"/>
      <c r="BD659"/>
      <c r="BE659"/>
      <c r="BF659"/>
      <c r="BG659"/>
      <c r="BH659"/>
      <c r="BI659"/>
      <c r="BJ659"/>
      <c r="BK659"/>
      <c r="BL659"/>
      <c r="BM659"/>
      <c r="BN659"/>
      <c r="BO659"/>
      <c r="BP659"/>
      <c r="BQ659"/>
      <c r="BR659"/>
      <c r="BS659"/>
    </row>
    <row r="660" spans="1:71" s="37" customFormat="1" x14ac:dyDescent="0.2">
      <c r="A660" s="26"/>
      <c r="B660" s="26"/>
      <c r="C660" s="26"/>
      <c r="D660" s="26"/>
      <c r="E660" s="26"/>
      <c r="F660" s="26"/>
      <c r="G660" s="26"/>
      <c r="I660"/>
      <c r="J660"/>
      <c r="K660" s="108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  <c r="AO660"/>
      <c r="AP660"/>
      <c r="AQ660"/>
      <c r="AR660"/>
      <c r="AS660"/>
      <c r="AT660"/>
      <c r="AU660"/>
      <c r="AV660"/>
      <c r="AW660"/>
      <c r="AX660"/>
      <c r="AY660"/>
      <c r="AZ660"/>
      <c r="BA660"/>
      <c r="BB660"/>
      <c r="BC660"/>
      <c r="BD660"/>
      <c r="BE660"/>
      <c r="BF660"/>
      <c r="BG660"/>
      <c r="BH660"/>
      <c r="BI660"/>
      <c r="BJ660"/>
      <c r="BK660"/>
      <c r="BL660"/>
      <c r="BM660"/>
      <c r="BN660"/>
      <c r="BO660"/>
      <c r="BP660"/>
      <c r="BQ660"/>
      <c r="BR660"/>
      <c r="BS660"/>
    </row>
    <row r="661" spans="1:71" s="37" customFormat="1" x14ac:dyDescent="0.2">
      <c r="A661" s="26"/>
      <c r="B661" s="26"/>
      <c r="C661" s="26"/>
      <c r="D661" s="26"/>
      <c r="E661" s="26"/>
      <c r="F661" s="26"/>
      <c r="G661" s="26"/>
      <c r="I661"/>
      <c r="J661"/>
      <c r="K661" s="108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/>
      <c r="AR661"/>
      <c r="AS661"/>
      <c r="AT661"/>
      <c r="AU661"/>
      <c r="AV661"/>
      <c r="AW661"/>
      <c r="AX661"/>
      <c r="AY661"/>
      <c r="AZ661"/>
      <c r="BA661"/>
      <c r="BB661"/>
      <c r="BC661"/>
      <c r="BD661"/>
      <c r="BE661"/>
      <c r="BF661"/>
      <c r="BG661"/>
      <c r="BH661"/>
      <c r="BI661"/>
      <c r="BJ661"/>
      <c r="BK661"/>
      <c r="BL661"/>
      <c r="BM661"/>
      <c r="BN661"/>
      <c r="BO661"/>
      <c r="BP661"/>
      <c r="BQ661"/>
      <c r="BR661"/>
      <c r="BS661"/>
    </row>
    <row r="662" spans="1:71" s="37" customFormat="1" x14ac:dyDescent="0.2">
      <c r="A662" s="26"/>
      <c r="B662" s="26"/>
      <c r="C662" s="26"/>
      <c r="D662" s="26"/>
      <c r="E662" s="26"/>
      <c r="F662" s="26"/>
      <c r="G662" s="26"/>
      <c r="I662"/>
      <c r="J662"/>
      <c r="K662" s="108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  <c r="AP662"/>
      <c r="AQ662"/>
      <c r="AR662"/>
      <c r="AS662"/>
      <c r="AT662"/>
      <c r="AU662"/>
      <c r="AV662"/>
      <c r="AW662"/>
      <c r="AX662"/>
      <c r="AY662"/>
      <c r="AZ662"/>
      <c r="BA662"/>
      <c r="BB662"/>
      <c r="BC662"/>
      <c r="BD662"/>
      <c r="BE662"/>
      <c r="BF662"/>
      <c r="BG662"/>
      <c r="BH662"/>
      <c r="BI662"/>
      <c r="BJ662"/>
      <c r="BK662"/>
      <c r="BL662"/>
      <c r="BM662"/>
      <c r="BN662"/>
      <c r="BO662"/>
      <c r="BP662"/>
      <c r="BQ662"/>
      <c r="BR662"/>
      <c r="BS662"/>
    </row>
    <row r="663" spans="1:71" s="37" customFormat="1" x14ac:dyDescent="0.2">
      <c r="A663" s="26"/>
      <c r="B663" s="26"/>
      <c r="C663" s="26"/>
      <c r="D663" s="26"/>
      <c r="E663" s="26"/>
      <c r="F663" s="26"/>
      <c r="G663" s="26"/>
      <c r="I663"/>
      <c r="J663"/>
      <c r="K663" s="108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  <c r="AO663"/>
      <c r="AP663"/>
      <c r="AQ663"/>
      <c r="AR663"/>
      <c r="AS663"/>
      <c r="AT663"/>
      <c r="AU663"/>
      <c r="AV663"/>
      <c r="AW663"/>
      <c r="AX663"/>
      <c r="AY663"/>
      <c r="AZ663"/>
      <c r="BA663"/>
      <c r="BB663"/>
      <c r="BC663"/>
      <c r="BD663"/>
      <c r="BE663"/>
      <c r="BF663"/>
      <c r="BG663"/>
      <c r="BH663"/>
      <c r="BI663"/>
      <c r="BJ663"/>
      <c r="BK663"/>
      <c r="BL663"/>
      <c r="BM663"/>
      <c r="BN663"/>
      <c r="BO663"/>
      <c r="BP663"/>
      <c r="BQ663"/>
      <c r="BR663"/>
      <c r="BS663"/>
    </row>
    <row r="664" spans="1:71" s="37" customFormat="1" x14ac:dyDescent="0.2">
      <c r="A664" s="26"/>
      <c r="B664" s="26"/>
      <c r="C664" s="26"/>
      <c r="D664" s="26"/>
      <c r="E664" s="26"/>
      <c r="F664" s="26"/>
      <c r="G664" s="26"/>
      <c r="I664"/>
      <c r="J664"/>
      <c r="K664" s="108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  <c r="AP664"/>
      <c r="AQ664"/>
      <c r="AR664"/>
      <c r="AS664"/>
      <c r="AT664"/>
      <c r="AU664"/>
      <c r="AV664"/>
      <c r="AW664"/>
      <c r="AX664"/>
      <c r="AY664"/>
      <c r="AZ664"/>
      <c r="BA664"/>
      <c r="BB664"/>
      <c r="BC664"/>
      <c r="BD664"/>
      <c r="BE664"/>
      <c r="BF664"/>
      <c r="BG664"/>
      <c r="BH664"/>
      <c r="BI664"/>
      <c r="BJ664"/>
      <c r="BK664"/>
      <c r="BL664"/>
      <c r="BM664"/>
      <c r="BN664"/>
      <c r="BO664"/>
      <c r="BP664"/>
      <c r="BQ664"/>
      <c r="BR664"/>
      <c r="BS664"/>
    </row>
    <row r="665" spans="1:71" s="37" customFormat="1" x14ac:dyDescent="0.2">
      <c r="A665" s="26"/>
      <c r="B665" s="26"/>
      <c r="C665" s="26"/>
      <c r="D665" s="26"/>
      <c r="E665" s="26"/>
      <c r="F665" s="26"/>
      <c r="G665" s="26"/>
      <c r="I665"/>
      <c r="J665"/>
      <c r="K665" s="108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  <c r="AA665"/>
      <c r="AB665"/>
      <c r="AC665"/>
      <c r="AD665"/>
      <c r="AE665"/>
      <c r="AF665"/>
      <c r="AG665"/>
      <c r="AH665"/>
      <c r="AI665"/>
      <c r="AJ665"/>
      <c r="AK665"/>
      <c r="AL665"/>
      <c r="AM665"/>
      <c r="AN665"/>
      <c r="AO665"/>
      <c r="AP665"/>
      <c r="AQ665"/>
      <c r="AR665"/>
      <c r="AS665"/>
      <c r="AT665"/>
      <c r="AU665"/>
      <c r="AV665"/>
      <c r="AW665"/>
      <c r="AX665"/>
      <c r="AY665"/>
      <c r="AZ665"/>
      <c r="BA665"/>
      <c r="BB665"/>
      <c r="BC665"/>
      <c r="BD665"/>
      <c r="BE665"/>
      <c r="BF665"/>
      <c r="BG665"/>
      <c r="BH665"/>
      <c r="BI665"/>
      <c r="BJ665"/>
      <c r="BK665"/>
      <c r="BL665"/>
      <c r="BM665"/>
      <c r="BN665"/>
      <c r="BO665"/>
      <c r="BP665"/>
      <c r="BQ665"/>
      <c r="BR665"/>
      <c r="BS665"/>
    </row>
    <row r="666" spans="1:71" s="37" customFormat="1" x14ac:dyDescent="0.2">
      <c r="A666" s="26"/>
      <c r="B666" s="26"/>
      <c r="C666" s="26"/>
      <c r="D666" s="26"/>
      <c r="E666" s="26"/>
      <c r="F666" s="26"/>
      <c r="G666" s="26"/>
      <c r="I666"/>
      <c r="J666"/>
      <c r="K666" s="108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  <c r="AO666"/>
      <c r="AP666"/>
      <c r="AQ666"/>
      <c r="AR666"/>
      <c r="AS666"/>
      <c r="AT666"/>
      <c r="AU666"/>
      <c r="AV666"/>
      <c r="AW666"/>
      <c r="AX666"/>
      <c r="AY666"/>
      <c r="AZ666"/>
      <c r="BA666"/>
      <c r="BB666"/>
      <c r="BC666"/>
      <c r="BD666"/>
      <c r="BE666"/>
      <c r="BF666"/>
      <c r="BG666"/>
      <c r="BH666"/>
      <c r="BI666"/>
      <c r="BJ666"/>
      <c r="BK666"/>
      <c r="BL666"/>
      <c r="BM666"/>
      <c r="BN666"/>
      <c r="BO666"/>
      <c r="BP666"/>
      <c r="BQ666"/>
      <c r="BR666"/>
      <c r="BS666"/>
    </row>
    <row r="667" spans="1:71" s="37" customFormat="1" x14ac:dyDescent="0.2">
      <c r="A667" s="26"/>
      <c r="B667" s="26"/>
      <c r="C667" s="26"/>
      <c r="D667" s="26"/>
      <c r="E667" s="26"/>
      <c r="F667" s="26"/>
      <c r="G667" s="26"/>
      <c r="I667"/>
      <c r="J667"/>
      <c r="K667" s="108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  <c r="AO667"/>
      <c r="AP667"/>
      <c r="AQ667"/>
      <c r="AR667"/>
      <c r="AS667"/>
      <c r="AT667"/>
      <c r="AU667"/>
      <c r="AV667"/>
      <c r="AW667"/>
      <c r="AX667"/>
      <c r="AY667"/>
      <c r="AZ667"/>
      <c r="BA667"/>
      <c r="BB667"/>
      <c r="BC667"/>
      <c r="BD667"/>
      <c r="BE667"/>
      <c r="BF667"/>
      <c r="BG667"/>
      <c r="BH667"/>
      <c r="BI667"/>
      <c r="BJ667"/>
      <c r="BK667"/>
      <c r="BL667"/>
      <c r="BM667"/>
      <c r="BN667"/>
      <c r="BO667"/>
      <c r="BP667"/>
      <c r="BQ667"/>
      <c r="BR667"/>
      <c r="BS667"/>
    </row>
    <row r="668" spans="1:71" s="37" customFormat="1" x14ac:dyDescent="0.2">
      <c r="A668" s="26"/>
      <c r="B668" s="26"/>
      <c r="C668" s="26"/>
      <c r="D668" s="26"/>
      <c r="E668" s="26"/>
      <c r="F668" s="26"/>
      <c r="G668" s="26"/>
      <c r="I668"/>
      <c r="J668"/>
      <c r="K668" s="10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  <c r="AO668"/>
      <c r="AP668"/>
      <c r="AQ668"/>
      <c r="AR668"/>
      <c r="AS668"/>
      <c r="AT668"/>
      <c r="AU668"/>
      <c r="AV668"/>
      <c r="AW668"/>
      <c r="AX668"/>
      <c r="AY668"/>
      <c r="AZ668"/>
      <c r="BA668"/>
      <c r="BB668"/>
      <c r="BC668"/>
      <c r="BD668"/>
      <c r="BE668"/>
      <c r="BF668"/>
      <c r="BG668"/>
      <c r="BH668"/>
      <c r="BI668"/>
      <c r="BJ668"/>
      <c r="BK668"/>
      <c r="BL668"/>
      <c r="BM668"/>
      <c r="BN668"/>
      <c r="BO668"/>
      <c r="BP668"/>
      <c r="BQ668"/>
      <c r="BR668"/>
      <c r="BS668"/>
    </row>
    <row r="669" spans="1:71" s="37" customFormat="1" x14ac:dyDescent="0.2">
      <c r="A669" s="26"/>
      <c r="B669" s="26"/>
      <c r="C669" s="26"/>
      <c r="D669" s="26"/>
      <c r="E669" s="26"/>
      <c r="F669" s="26"/>
      <c r="G669" s="26"/>
      <c r="I669"/>
      <c r="J669"/>
      <c r="K669" s="108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  <c r="AP669"/>
      <c r="AQ669"/>
      <c r="AR669"/>
      <c r="AS669"/>
      <c r="AT669"/>
      <c r="AU669"/>
      <c r="AV669"/>
      <c r="AW669"/>
      <c r="AX669"/>
      <c r="AY669"/>
      <c r="AZ669"/>
      <c r="BA669"/>
      <c r="BB669"/>
      <c r="BC669"/>
      <c r="BD669"/>
      <c r="BE669"/>
      <c r="BF669"/>
      <c r="BG669"/>
      <c r="BH669"/>
      <c r="BI669"/>
      <c r="BJ669"/>
      <c r="BK669"/>
      <c r="BL669"/>
      <c r="BM669"/>
      <c r="BN669"/>
      <c r="BO669"/>
      <c r="BP669"/>
      <c r="BQ669"/>
      <c r="BR669"/>
      <c r="BS669"/>
    </row>
    <row r="670" spans="1:71" s="37" customFormat="1" x14ac:dyDescent="0.2">
      <c r="A670" s="26"/>
      <c r="B670" s="26"/>
      <c r="C670" s="26"/>
      <c r="D670" s="26"/>
      <c r="E670" s="26"/>
      <c r="F670" s="26"/>
      <c r="G670" s="26"/>
      <c r="I670"/>
      <c r="J670"/>
      <c r="K670" s="108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  <c r="AO670"/>
      <c r="AP670"/>
      <c r="AQ670"/>
      <c r="AR670"/>
      <c r="AS670"/>
      <c r="AT670"/>
      <c r="AU670"/>
      <c r="AV670"/>
      <c r="AW670"/>
      <c r="AX670"/>
      <c r="AY670"/>
      <c r="AZ670"/>
      <c r="BA670"/>
      <c r="BB670"/>
      <c r="BC670"/>
      <c r="BD670"/>
      <c r="BE670"/>
      <c r="BF670"/>
      <c r="BG670"/>
      <c r="BH670"/>
      <c r="BI670"/>
      <c r="BJ670"/>
      <c r="BK670"/>
      <c r="BL670"/>
      <c r="BM670"/>
      <c r="BN670"/>
      <c r="BO670"/>
      <c r="BP670"/>
      <c r="BQ670"/>
      <c r="BR670"/>
      <c r="BS670"/>
    </row>
    <row r="671" spans="1:71" s="37" customFormat="1" x14ac:dyDescent="0.2">
      <c r="A671" s="26"/>
      <c r="B671" s="26"/>
      <c r="C671" s="26"/>
      <c r="D671" s="26"/>
      <c r="E671" s="26"/>
      <c r="F671" s="26"/>
      <c r="G671" s="26"/>
      <c r="I671"/>
      <c r="J671"/>
      <c r="K671" s="108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  <c r="AP671"/>
      <c r="AQ671"/>
      <c r="AR671"/>
      <c r="AS671"/>
      <c r="AT671"/>
      <c r="AU671"/>
      <c r="AV671"/>
      <c r="AW671"/>
      <c r="AX671"/>
      <c r="AY671"/>
      <c r="AZ671"/>
      <c r="BA671"/>
      <c r="BB671"/>
      <c r="BC671"/>
      <c r="BD671"/>
      <c r="BE671"/>
      <c r="BF671"/>
      <c r="BG671"/>
      <c r="BH671"/>
      <c r="BI671"/>
      <c r="BJ671"/>
      <c r="BK671"/>
      <c r="BL671"/>
      <c r="BM671"/>
      <c r="BN671"/>
      <c r="BO671"/>
      <c r="BP671"/>
      <c r="BQ671"/>
      <c r="BR671"/>
      <c r="BS671"/>
    </row>
    <row r="672" spans="1:71" s="37" customFormat="1" x14ac:dyDescent="0.2">
      <c r="A672" s="26"/>
      <c r="B672" s="26"/>
      <c r="C672" s="26"/>
      <c r="D672" s="26"/>
      <c r="E672" s="26"/>
      <c r="F672" s="26"/>
      <c r="G672" s="26"/>
      <c r="I672"/>
      <c r="J672"/>
      <c r="K672" s="108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  <c r="AO672"/>
      <c r="AP672"/>
      <c r="AQ672"/>
      <c r="AR672"/>
      <c r="AS672"/>
      <c r="AT672"/>
      <c r="AU672"/>
      <c r="AV672"/>
      <c r="AW672"/>
      <c r="AX672"/>
      <c r="AY672"/>
      <c r="AZ672"/>
      <c r="BA672"/>
      <c r="BB672"/>
      <c r="BC672"/>
      <c r="BD672"/>
      <c r="BE672"/>
      <c r="BF672"/>
      <c r="BG672"/>
      <c r="BH672"/>
      <c r="BI672"/>
      <c r="BJ672"/>
      <c r="BK672"/>
      <c r="BL672"/>
      <c r="BM672"/>
      <c r="BN672"/>
      <c r="BO672"/>
      <c r="BP672"/>
      <c r="BQ672"/>
      <c r="BR672"/>
      <c r="BS672"/>
    </row>
    <row r="673" spans="1:71" s="37" customFormat="1" x14ac:dyDescent="0.2">
      <c r="A673" s="26"/>
      <c r="B673" s="26"/>
      <c r="C673" s="26"/>
      <c r="D673" s="26"/>
      <c r="E673" s="26"/>
      <c r="F673" s="26"/>
      <c r="G673" s="26"/>
      <c r="I673"/>
      <c r="J673"/>
      <c r="K673" s="108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  <c r="AP673"/>
      <c r="AQ673"/>
      <c r="AR673"/>
      <c r="AS673"/>
      <c r="AT673"/>
      <c r="AU673"/>
      <c r="AV673"/>
      <c r="AW673"/>
      <c r="AX673"/>
      <c r="AY673"/>
      <c r="AZ673"/>
      <c r="BA673"/>
      <c r="BB673"/>
      <c r="BC673"/>
      <c r="BD673"/>
      <c r="BE673"/>
      <c r="BF673"/>
      <c r="BG673"/>
      <c r="BH673"/>
      <c r="BI673"/>
      <c r="BJ673"/>
      <c r="BK673"/>
      <c r="BL673"/>
      <c r="BM673"/>
      <c r="BN673"/>
      <c r="BO673"/>
      <c r="BP673"/>
      <c r="BQ673"/>
      <c r="BR673"/>
      <c r="BS673"/>
    </row>
    <row r="674" spans="1:71" s="37" customFormat="1" x14ac:dyDescent="0.2">
      <c r="A674" s="26"/>
      <c r="B674" s="26"/>
      <c r="C674" s="26"/>
      <c r="D674" s="26"/>
      <c r="E674" s="26"/>
      <c r="F674" s="26"/>
      <c r="G674" s="26"/>
      <c r="I674"/>
      <c r="J674"/>
      <c r="K674" s="108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  <c r="AO674"/>
      <c r="AP674"/>
      <c r="AQ674"/>
      <c r="AR674"/>
      <c r="AS674"/>
      <c r="AT674"/>
      <c r="AU674"/>
      <c r="AV674"/>
      <c r="AW674"/>
      <c r="AX674"/>
      <c r="AY674"/>
      <c r="AZ674"/>
      <c r="BA674"/>
      <c r="BB674"/>
      <c r="BC674"/>
      <c r="BD674"/>
      <c r="BE674"/>
      <c r="BF674"/>
      <c r="BG674"/>
      <c r="BH674"/>
      <c r="BI674"/>
      <c r="BJ674"/>
      <c r="BK674"/>
      <c r="BL674"/>
      <c r="BM674"/>
      <c r="BN674"/>
      <c r="BO674"/>
      <c r="BP674"/>
      <c r="BQ674"/>
      <c r="BR674"/>
      <c r="BS674"/>
    </row>
    <row r="675" spans="1:71" s="37" customFormat="1" x14ac:dyDescent="0.2">
      <c r="A675" s="26"/>
      <c r="B675" s="26"/>
      <c r="C675" s="26"/>
      <c r="D675" s="26"/>
      <c r="E675" s="26"/>
      <c r="F675" s="26"/>
      <c r="G675" s="26"/>
      <c r="I675"/>
      <c r="J675"/>
      <c r="K675" s="108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  <c r="AP675"/>
      <c r="AQ675"/>
      <c r="AR675"/>
      <c r="AS675"/>
      <c r="AT675"/>
      <c r="AU675"/>
      <c r="AV675"/>
      <c r="AW675"/>
      <c r="AX675"/>
      <c r="AY675"/>
      <c r="AZ675"/>
      <c r="BA675"/>
      <c r="BB675"/>
      <c r="BC675"/>
      <c r="BD675"/>
      <c r="BE675"/>
      <c r="BF675"/>
      <c r="BG675"/>
      <c r="BH675"/>
      <c r="BI675"/>
      <c r="BJ675"/>
      <c r="BK675"/>
      <c r="BL675"/>
      <c r="BM675"/>
      <c r="BN675"/>
      <c r="BO675"/>
      <c r="BP675"/>
      <c r="BQ675"/>
      <c r="BR675"/>
      <c r="BS675"/>
    </row>
    <row r="676" spans="1:71" s="37" customFormat="1" x14ac:dyDescent="0.2">
      <c r="A676" s="26"/>
      <c r="B676" s="26"/>
      <c r="C676" s="26"/>
      <c r="D676" s="26"/>
      <c r="E676" s="26"/>
      <c r="F676" s="26"/>
      <c r="G676" s="26"/>
      <c r="I676"/>
      <c r="J676"/>
      <c r="K676" s="108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  <c r="AO676"/>
      <c r="AP676"/>
      <c r="AQ676"/>
      <c r="AR676"/>
      <c r="AS676"/>
      <c r="AT676"/>
      <c r="AU676"/>
      <c r="AV676"/>
      <c r="AW676"/>
      <c r="AX676"/>
      <c r="AY676"/>
      <c r="AZ676"/>
      <c r="BA676"/>
      <c r="BB676"/>
      <c r="BC676"/>
      <c r="BD676"/>
      <c r="BE676"/>
      <c r="BF676"/>
      <c r="BG676"/>
      <c r="BH676"/>
      <c r="BI676"/>
      <c r="BJ676"/>
      <c r="BK676"/>
      <c r="BL676"/>
      <c r="BM676"/>
      <c r="BN676"/>
      <c r="BO676"/>
      <c r="BP676"/>
      <c r="BQ676"/>
      <c r="BR676"/>
      <c r="BS676"/>
    </row>
    <row r="677" spans="1:71" s="37" customFormat="1" x14ac:dyDescent="0.2">
      <c r="A677" s="26"/>
      <c r="B677" s="26"/>
      <c r="C677" s="26"/>
      <c r="D677" s="26"/>
      <c r="E677" s="26"/>
      <c r="F677" s="26"/>
      <c r="G677" s="26"/>
      <c r="I677"/>
      <c r="J677"/>
      <c r="K677" s="108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  <c r="AP677"/>
      <c r="AQ677"/>
      <c r="AR677"/>
      <c r="AS677"/>
      <c r="AT677"/>
      <c r="AU677"/>
      <c r="AV677"/>
      <c r="AW677"/>
      <c r="AX677"/>
      <c r="AY677"/>
      <c r="AZ677"/>
      <c r="BA677"/>
      <c r="BB677"/>
      <c r="BC677"/>
      <c r="BD677"/>
      <c r="BE677"/>
      <c r="BF677"/>
      <c r="BG677"/>
      <c r="BH677"/>
      <c r="BI677"/>
      <c r="BJ677"/>
      <c r="BK677"/>
      <c r="BL677"/>
      <c r="BM677"/>
      <c r="BN677"/>
      <c r="BO677"/>
      <c r="BP677"/>
      <c r="BQ677"/>
      <c r="BR677"/>
      <c r="BS677"/>
    </row>
    <row r="678" spans="1:71" s="37" customFormat="1" x14ac:dyDescent="0.2">
      <c r="A678" s="26"/>
      <c r="B678" s="26"/>
      <c r="C678" s="26"/>
      <c r="D678" s="26"/>
      <c r="E678" s="26"/>
      <c r="F678" s="26"/>
      <c r="G678" s="26"/>
      <c r="I678"/>
      <c r="J678"/>
      <c r="K678" s="10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  <c r="AA678"/>
      <c r="AB678"/>
      <c r="AC678"/>
      <c r="AD678"/>
      <c r="AE678"/>
      <c r="AF678"/>
      <c r="AG678"/>
      <c r="AH678"/>
      <c r="AI678"/>
      <c r="AJ678"/>
      <c r="AK678"/>
      <c r="AL678"/>
      <c r="AM678"/>
      <c r="AN678"/>
      <c r="AO678"/>
      <c r="AP678"/>
      <c r="AQ678"/>
      <c r="AR678"/>
      <c r="AS678"/>
      <c r="AT678"/>
      <c r="AU678"/>
      <c r="AV678"/>
      <c r="AW678"/>
      <c r="AX678"/>
      <c r="AY678"/>
      <c r="AZ678"/>
      <c r="BA678"/>
      <c r="BB678"/>
      <c r="BC678"/>
      <c r="BD678"/>
      <c r="BE678"/>
      <c r="BF678"/>
      <c r="BG678"/>
      <c r="BH678"/>
      <c r="BI678"/>
      <c r="BJ678"/>
      <c r="BK678"/>
      <c r="BL678"/>
      <c r="BM678"/>
      <c r="BN678"/>
      <c r="BO678"/>
      <c r="BP678"/>
      <c r="BQ678"/>
      <c r="BR678"/>
      <c r="BS678"/>
    </row>
    <row r="679" spans="1:71" s="37" customFormat="1" x14ac:dyDescent="0.2">
      <c r="A679" s="26"/>
      <c r="B679" s="26"/>
      <c r="C679" s="26"/>
      <c r="D679" s="26"/>
      <c r="E679" s="26"/>
      <c r="F679" s="26"/>
      <c r="G679" s="26"/>
      <c r="I679"/>
      <c r="J679"/>
      <c r="K679" s="108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  <c r="AA679"/>
      <c r="AB679"/>
      <c r="AC679"/>
      <c r="AD679"/>
      <c r="AE679"/>
      <c r="AF679"/>
      <c r="AG679"/>
      <c r="AH679"/>
      <c r="AI679"/>
      <c r="AJ679"/>
      <c r="AK679"/>
      <c r="AL679"/>
      <c r="AM679"/>
      <c r="AN679"/>
      <c r="AO679"/>
      <c r="AP679"/>
      <c r="AQ679"/>
      <c r="AR679"/>
      <c r="AS679"/>
      <c r="AT679"/>
      <c r="AU679"/>
      <c r="AV679"/>
      <c r="AW679"/>
      <c r="AX679"/>
      <c r="AY679"/>
      <c r="AZ679"/>
      <c r="BA679"/>
      <c r="BB679"/>
      <c r="BC679"/>
      <c r="BD679"/>
      <c r="BE679"/>
      <c r="BF679"/>
      <c r="BG679"/>
      <c r="BH679"/>
      <c r="BI679"/>
      <c r="BJ679"/>
      <c r="BK679"/>
      <c r="BL679"/>
      <c r="BM679"/>
      <c r="BN679"/>
      <c r="BO679"/>
      <c r="BP679"/>
      <c r="BQ679"/>
      <c r="BR679"/>
      <c r="BS679"/>
    </row>
    <row r="680" spans="1:71" s="37" customFormat="1" x14ac:dyDescent="0.2">
      <c r="A680" s="26"/>
      <c r="B680" s="26"/>
      <c r="C680" s="26"/>
      <c r="D680" s="26"/>
      <c r="E680" s="26"/>
      <c r="F680" s="26"/>
      <c r="G680" s="26"/>
      <c r="I680"/>
      <c r="J680"/>
      <c r="K680" s="108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  <c r="AA680"/>
      <c r="AB680"/>
      <c r="AC680"/>
      <c r="AD680"/>
      <c r="AE680"/>
      <c r="AF680"/>
      <c r="AG680"/>
      <c r="AH680"/>
      <c r="AI680"/>
      <c r="AJ680"/>
      <c r="AK680"/>
      <c r="AL680"/>
      <c r="AM680"/>
      <c r="AN680"/>
      <c r="AO680"/>
      <c r="AP680"/>
      <c r="AQ680"/>
      <c r="AR680"/>
      <c r="AS680"/>
      <c r="AT680"/>
      <c r="AU680"/>
      <c r="AV680"/>
      <c r="AW680"/>
      <c r="AX680"/>
      <c r="AY680"/>
      <c r="AZ680"/>
      <c r="BA680"/>
      <c r="BB680"/>
      <c r="BC680"/>
      <c r="BD680"/>
      <c r="BE680"/>
      <c r="BF680"/>
      <c r="BG680"/>
      <c r="BH680"/>
      <c r="BI680"/>
      <c r="BJ680"/>
      <c r="BK680"/>
      <c r="BL680"/>
      <c r="BM680"/>
      <c r="BN680"/>
      <c r="BO680"/>
      <c r="BP680"/>
      <c r="BQ680"/>
      <c r="BR680"/>
      <c r="BS680"/>
    </row>
    <row r="681" spans="1:71" s="37" customFormat="1" x14ac:dyDescent="0.2">
      <c r="A681" s="26"/>
      <c r="B681" s="26"/>
      <c r="C681" s="26"/>
      <c r="D681" s="26"/>
      <c r="E681" s="26"/>
      <c r="F681" s="26"/>
      <c r="G681" s="26"/>
      <c r="I681"/>
      <c r="J681"/>
      <c r="K681" s="108"/>
      <c r="L681"/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  <c r="AA681"/>
      <c r="AB681"/>
      <c r="AC681"/>
      <c r="AD681"/>
      <c r="AE681"/>
      <c r="AF681"/>
      <c r="AG681"/>
      <c r="AH681"/>
      <c r="AI681"/>
      <c r="AJ681"/>
      <c r="AK681"/>
      <c r="AL681"/>
      <c r="AM681"/>
      <c r="AN681"/>
      <c r="AO681"/>
      <c r="AP681"/>
      <c r="AQ681"/>
      <c r="AR681"/>
      <c r="AS681"/>
      <c r="AT681"/>
      <c r="AU681"/>
      <c r="AV681"/>
      <c r="AW681"/>
      <c r="AX681"/>
      <c r="AY681"/>
      <c r="AZ681"/>
      <c r="BA681"/>
      <c r="BB681"/>
      <c r="BC681"/>
      <c r="BD681"/>
      <c r="BE681"/>
      <c r="BF681"/>
      <c r="BG681"/>
      <c r="BH681"/>
      <c r="BI681"/>
      <c r="BJ681"/>
      <c r="BK681"/>
      <c r="BL681"/>
      <c r="BM681"/>
      <c r="BN681"/>
      <c r="BO681"/>
      <c r="BP681"/>
      <c r="BQ681"/>
      <c r="BR681"/>
      <c r="BS681"/>
    </row>
    <row r="682" spans="1:71" s="37" customFormat="1" x14ac:dyDescent="0.2">
      <c r="A682" s="26"/>
      <c r="B682" s="26"/>
      <c r="C682" s="26"/>
      <c r="D682" s="26"/>
      <c r="E682" s="26"/>
      <c r="F682" s="26"/>
      <c r="G682" s="26"/>
      <c r="I682"/>
      <c r="J682"/>
      <c r="K682" s="108"/>
      <c r="L682"/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  <c r="AA682"/>
      <c r="AB682"/>
      <c r="AC682"/>
      <c r="AD682"/>
      <c r="AE682"/>
      <c r="AF682"/>
      <c r="AG682"/>
      <c r="AH682"/>
      <c r="AI682"/>
      <c r="AJ682"/>
      <c r="AK682"/>
      <c r="AL682"/>
      <c r="AM682"/>
      <c r="AN682"/>
      <c r="AO682"/>
      <c r="AP682"/>
      <c r="AQ682"/>
      <c r="AR682"/>
      <c r="AS682"/>
      <c r="AT682"/>
      <c r="AU682"/>
      <c r="AV682"/>
      <c r="AW682"/>
      <c r="AX682"/>
      <c r="AY682"/>
      <c r="AZ682"/>
      <c r="BA682"/>
      <c r="BB682"/>
      <c r="BC682"/>
      <c r="BD682"/>
      <c r="BE682"/>
      <c r="BF682"/>
      <c r="BG682"/>
      <c r="BH682"/>
      <c r="BI682"/>
      <c r="BJ682"/>
      <c r="BK682"/>
      <c r="BL682"/>
      <c r="BM682"/>
      <c r="BN682"/>
      <c r="BO682"/>
      <c r="BP682"/>
      <c r="BQ682"/>
      <c r="BR682"/>
      <c r="BS682"/>
    </row>
    <row r="683" spans="1:71" s="37" customFormat="1" x14ac:dyDescent="0.2">
      <c r="A683" s="26"/>
      <c r="B683" s="26"/>
      <c r="C683" s="26"/>
      <c r="D683" s="26"/>
      <c r="E683" s="26"/>
      <c r="F683" s="26"/>
      <c r="G683" s="26"/>
      <c r="I683"/>
      <c r="J683"/>
      <c r="K683" s="108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  <c r="AA683"/>
      <c r="AB683"/>
      <c r="AC683"/>
      <c r="AD683"/>
      <c r="AE683"/>
      <c r="AF683"/>
      <c r="AG683"/>
      <c r="AH683"/>
      <c r="AI683"/>
      <c r="AJ683"/>
      <c r="AK683"/>
      <c r="AL683"/>
      <c r="AM683"/>
      <c r="AN683"/>
      <c r="AO683"/>
      <c r="AP683"/>
      <c r="AQ683"/>
      <c r="AR683"/>
      <c r="AS683"/>
      <c r="AT683"/>
      <c r="AU683"/>
      <c r="AV683"/>
      <c r="AW683"/>
      <c r="AX683"/>
      <c r="AY683"/>
      <c r="AZ683"/>
      <c r="BA683"/>
      <c r="BB683"/>
      <c r="BC683"/>
      <c r="BD683"/>
      <c r="BE683"/>
      <c r="BF683"/>
      <c r="BG683"/>
      <c r="BH683"/>
      <c r="BI683"/>
      <c r="BJ683"/>
      <c r="BK683"/>
      <c r="BL683"/>
      <c r="BM683"/>
      <c r="BN683"/>
      <c r="BO683"/>
      <c r="BP683"/>
      <c r="BQ683"/>
      <c r="BR683"/>
      <c r="BS683"/>
    </row>
    <row r="684" spans="1:71" s="37" customFormat="1" x14ac:dyDescent="0.2">
      <c r="A684" s="26"/>
      <c r="B684" s="26"/>
      <c r="C684" s="26"/>
      <c r="D684" s="26"/>
      <c r="E684" s="26"/>
      <c r="F684" s="26"/>
      <c r="G684" s="26"/>
      <c r="I684"/>
      <c r="J684"/>
      <c r="K684" s="108"/>
      <c r="L684"/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  <c r="AA684"/>
      <c r="AB684"/>
      <c r="AC684"/>
      <c r="AD684"/>
      <c r="AE684"/>
      <c r="AF684"/>
      <c r="AG684"/>
      <c r="AH684"/>
      <c r="AI684"/>
      <c r="AJ684"/>
      <c r="AK684"/>
      <c r="AL684"/>
      <c r="AM684"/>
      <c r="AN684"/>
      <c r="AO684"/>
      <c r="AP684"/>
      <c r="AQ684"/>
      <c r="AR684"/>
      <c r="AS684"/>
      <c r="AT684"/>
      <c r="AU684"/>
      <c r="AV684"/>
      <c r="AW684"/>
      <c r="AX684"/>
      <c r="AY684"/>
      <c r="AZ684"/>
      <c r="BA684"/>
      <c r="BB684"/>
      <c r="BC684"/>
      <c r="BD684"/>
      <c r="BE684"/>
      <c r="BF684"/>
      <c r="BG684"/>
      <c r="BH684"/>
      <c r="BI684"/>
      <c r="BJ684"/>
      <c r="BK684"/>
      <c r="BL684"/>
      <c r="BM684"/>
      <c r="BN684"/>
      <c r="BO684"/>
      <c r="BP684"/>
      <c r="BQ684"/>
      <c r="BR684"/>
      <c r="BS684"/>
    </row>
    <row r="685" spans="1:71" s="37" customFormat="1" x14ac:dyDescent="0.2">
      <c r="A685" s="26"/>
      <c r="B685" s="26"/>
      <c r="C685" s="26"/>
      <c r="D685" s="26"/>
      <c r="E685" s="26"/>
      <c r="F685" s="26"/>
      <c r="G685" s="26"/>
      <c r="I685"/>
      <c r="J685"/>
      <c r="K685" s="108"/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  <c r="AA685"/>
      <c r="AB685"/>
      <c r="AC685"/>
      <c r="AD685"/>
      <c r="AE685"/>
      <c r="AF685"/>
      <c r="AG685"/>
      <c r="AH685"/>
      <c r="AI685"/>
      <c r="AJ685"/>
      <c r="AK685"/>
      <c r="AL685"/>
      <c r="AM685"/>
      <c r="AN685"/>
      <c r="AO685"/>
      <c r="AP685"/>
      <c r="AQ685"/>
      <c r="AR685"/>
      <c r="AS685"/>
      <c r="AT685"/>
      <c r="AU685"/>
      <c r="AV685"/>
      <c r="AW685"/>
      <c r="AX685"/>
      <c r="AY685"/>
      <c r="AZ685"/>
      <c r="BA685"/>
      <c r="BB685"/>
      <c r="BC685"/>
      <c r="BD685"/>
      <c r="BE685"/>
      <c r="BF685"/>
      <c r="BG685"/>
      <c r="BH685"/>
      <c r="BI685"/>
      <c r="BJ685"/>
      <c r="BK685"/>
      <c r="BL685"/>
      <c r="BM685"/>
      <c r="BN685"/>
      <c r="BO685"/>
      <c r="BP685"/>
      <c r="BQ685"/>
      <c r="BR685"/>
      <c r="BS685"/>
    </row>
    <row r="686" spans="1:71" s="37" customFormat="1" x14ac:dyDescent="0.2">
      <c r="A686" s="26"/>
      <c r="B686" s="26"/>
      <c r="C686" s="26"/>
      <c r="D686" s="26"/>
      <c r="E686" s="26"/>
      <c r="F686" s="26"/>
      <c r="G686" s="26"/>
      <c r="I686"/>
      <c r="J686"/>
      <c r="K686" s="108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  <c r="AO686"/>
      <c r="AP686"/>
      <c r="AQ686"/>
      <c r="AR686"/>
      <c r="AS686"/>
      <c r="AT686"/>
      <c r="AU686"/>
      <c r="AV686"/>
      <c r="AW686"/>
      <c r="AX686"/>
      <c r="AY686"/>
      <c r="AZ686"/>
      <c r="BA686"/>
      <c r="BB686"/>
      <c r="BC686"/>
      <c r="BD686"/>
      <c r="BE686"/>
      <c r="BF686"/>
      <c r="BG686"/>
      <c r="BH686"/>
      <c r="BI686"/>
      <c r="BJ686"/>
      <c r="BK686"/>
      <c r="BL686"/>
      <c r="BM686"/>
      <c r="BN686"/>
      <c r="BO686"/>
      <c r="BP686"/>
      <c r="BQ686"/>
      <c r="BR686"/>
      <c r="BS686"/>
    </row>
    <row r="687" spans="1:71" s="37" customFormat="1" x14ac:dyDescent="0.2">
      <c r="A687" s="26"/>
      <c r="B687" s="26"/>
      <c r="C687" s="26"/>
      <c r="D687" s="26"/>
      <c r="E687" s="26"/>
      <c r="F687" s="26"/>
      <c r="G687" s="26"/>
      <c r="I687"/>
      <c r="J687"/>
      <c r="K687" s="108"/>
      <c r="L687"/>
      <c r="M687"/>
      <c r="N687"/>
      <c r="O687"/>
      <c r="P687"/>
      <c r="Q687"/>
      <c r="R687"/>
      <c r="S687"/>
      <c r="T687"/>
      <c r="U687"/>
      <c r="V687"/>
      <c r="W687"/>
      <c r="X687"/>
      <c r="Y687"/>
      <c r="Z687"/>
      <c r="AA687"/>
      <c r="AB687"/>
      <c r="AC687"/>
      <c r="AD687"/>
      <c r="AE687"/>
      <c r="AF687"/>
      <c r="AG687"/>
      <c r="AH687"/>
      <c r="AI687"/>
      <c r="AJ687"/>
      <c r="AK687"/>
      <c r="AL687"/>
      <c r="AM687"/>
      <c r="AN687"/>
      <c r="AO687"/>
      <c r="AP687"/>
      <c r="AQ687"/>
      <c r="AR687"/>
      <c r="AS687"/>
      <c r="AT687"/>
      <c r="AU687"/>
      <c r="AV687"/>
      <c r="AW687"/>
      <c r="AX687"/>
      <c r="AY687"/>
      <c r="AZ687"/>
      <c r="BA687"/>
      <c r="BB687"/>
      <c r="BC687"/>
      <c r="BD687"/>
      <c r="BE687"/>
      <c r="BF687"/>
      <c r="BG687"/>
      <c r="BH687"/>
      <c r="BI687"/>
      <c r="BJ687"/>
      <c r="BK687"/>
      <c r="BL687"/>
      <c r="BM687"/>
      <c r="BN687"/>
      <c r="BO687"/>
      <c r="BP687"/>
      <c r="BQ687"/>
      <c r="BR687"/>
      <c r="BS687"/>
    </row>
    <row r="688" spans="1:71" s="37" customFormat="1" x14ac:dyDescent="0.2">
      <c r="A688" s="26"/>
      <c r="B688" s="26"/>
      <c r="C688" s="26"/>
      <c r="D688" s="26"/>
      <c r="E688" s="26"/>
      <c r="F688" s="26"/>
      <c r="G688" s="26"/>
      <c r="I688"/>
      <c r="J688"/>
      <c r="K688" s="108"/>
      <c r="L688"/>
      <c r="M688"/>
      <c r="N688"/>
      <c r="O688"/>
      <c r="P688"/>
      <c r="Q688"/>
      <c r="R688"/>
      <c r="S688"/>
      <c r="T688"/>
      <c r="U688"/>
      <c r="V688"/>
      <c r="W688"/>
      <c r="X688"/>
      <c r="Y688"/>
      <c r="Z688"/>
      <c r="AA688"/>
      <c r="AB688"/>
      <c r="AC688"/>
      <c r="AD688"/>
      <c r="AE688"/>
      <c r="AF688"/>
      <c r="AG688"/>
      <c r="AH688"/>
      <c r="AI688"/>
      <c r="AJ688"/>
      <c r="AK688"/>
      <c r="AL688"/>
      <c r="AM688"/>
      <c r="AN688"/>
      <c r="AO688"/>
      <c r="AP688"/>
      <c r="AQ688"/>
      <c r="AR688"/>
      <c r="AS688"/>
      <c r="AT688"/>
      <c r="AU688"/>
      <c r="AV688"/>
      <c r="AW688"/>
      <c r="AX688"/>
      <c r="AY688"/>
      <c r="AZ688"/>
      <c r="BA688"/>
      <c r="BB688"/>
      <c r="BC688"/>
      <c r="BD688"/>
      <c r="BE688"/>
      <c r="BF688"/>
      <c r="BG688"/>
      <c r="BH688"/>
      <c r="BI688"/>
      <c r="BJ688"/>
      <c r="BK688"/>
      <c r="BL688"/>
      <c r="BM688"/>
      <c r="BN688"/>
      <c r="BO688"/>
      <c r="BP688"/>
      <c r="BQ688"/>
      <c r="BR688"/>
      <c r="BS688"/>
    </row>
    <row r="689" spans="1:71" s="37" customFormat="1" x14ac:dyDescent="0.2">
      <c r="A689" s="26"/>
      <c r="B689" s="26"/>
      <c r="C689" s="26"/>
      <c r="D689" s="26"/>
      <c r="E689" s="26"/>
      <c r="F689" s="26"/>
      <c r="G689" s="26"/>
      <c r="I689"/>
      <c r="J689"/>
      <c r="K689" s="108"/>
      <c r="L689"/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  <c r="AA689"/>
      <c r="AB689"/>
      <c r="AC689"/>
      <c r="AD689"/>
      <c r="AE689"/>
      <c r="AF689"/>
      <c r="AG689"/>
      <c r="AH689"/>
      <c r="AI689"/>
      <c r="AJ689"/>
      <c r="AK689"/>
      <c r="AL689"/>
      <c r="AM689"/>
      <c r="AN689"/>
      <c r="AO689"/>
      <c r="AP689"/>
      <c r="AQ689"/>
      <c r="AR689"/>
      <c r="AS689"/>
      <c r="AT689"/>
      <c r="AU689"/>
      <c r="AV689"/>
      <c r="AW689"/>
      <c r="AX689"/>
      <c r="AY689"/>
      <c r="AZ689"/>
      <c r="BA689"/>
      <c r="BB689"/>
      <c r="BC689"/>
      <c r="BD689"/>
      <c r="BE689"/>
      <c r="BF689"/>
      <c r="BG689"/>
      <c r="BH689"/>
      <c r="BI689"/>
      <c r="BJ689"/>
      <c r="BK689"/>
      <c r="BL689"/>
      <c r="BM689"/>
      <c r="BN689"/>
      <c r="BO689"/>
      <c r="BP689"/>
      <c r="BQ689"/>
      <c r="BR689"/>
      <c r="BS689"/>
    </row>
    <row r="690" spans="1:71" s="37" customFormat="1" x14ac:dyDescent="0.2">
      <c r="A690" s="26"/>
      <c r="B690" s="26"/>
      <c r="C690" s="26"/>
      <c r="D690" s="26"/>
      <c r="E690" s="26"/>
      <c r="F690" s="26"/>
      <c r="G690" s="26"/>
      <c r="I690"/>
      <c r="J690"/>
      <c r="K690" s="108"/>
      <c r="L690"/>
      <c r="M690"/>
      <c r="N690"/>
      <c r="O690"/>
      <c r="P690"/>
      <c r="Q690"/>
      <c r="R690"/>
      <c r="S690"/>
      <c r="T690"/>
      <c r="U690"/>
      <c r="V690"/>
      <c r="W690"/>
      <c r="X690"/>
      <c r="Y690"/>
      <c r="Z690"/>
      <c r="AA690"/>
      <c r="AB690"/>
      <c r="AC690"/>
      <c r="AD690"/>
      <c r="AE690"/>
      <c r="AF690"/>
      <c r="AG690"/>
      <c r="AH690"/>
      <c r="AI690"/>
      <c r="AJ690"/>
      <c r="AK690"/>
      <c r="AL690"/>
      <c r="AM690"/>
      <c r="AN690"/>
      <c r="AO690"/>
      <c r="AP690"/>
      <c r="AQ690"/>
      <c r="AR690"/>
      <c r="AS690"/>
      <c r="AT690"/>
      <c r="AU690"/>
      <c r="AV690"/>
      <c r="AW690"/>
      <c r="AX690"/>
      <c r="AY690"/>
      <c r="AZ690"/>
      <c r="BA690"/>
      <c r="BB690"/>
      <c r="BC690"/>
      <c r="BD690"/>
      <c r="BE690"/>
      <c r="BF690"/>
      <c r="BG690"/>
      <c r="BH690"/>
      <c r="BI690"/>
      <c r="BJ690"/>
      <c r="BK690"/>
      <c r="BL690"/>
      <c r="BM690"/>
      <c r="BN690"/>
      <c r="BO690"/>
      <c r="BP690"/>
      <c r="BQ690"/>
      <c r="BR690"/>
      <c r="BS690"/>
    </row>
    <row r="691" spans="1:71" s="37" customFormat="1" x14ac:dyDescent="0.2">
      <c r="A691" s="26"/>
      <c r="B691" s="26"/>
      <c r="C691" s="26"/>
      <c r="D691" s="26"/>
      <c r="E691" s="26"/>
      <c r="F691" s="26"/>
      <c r="G691" s="26"/>
      <c r="I691"/>
      <c r="J691"/>
      <c r="K691" s="108"/>
      <c r="L691"/>
      <c r="M691"/>
      <c r="N691"/>
      <c r="O691"/>
      <c r="P691"/>
      <c r="Q691"/>
      <c r="R691"/>
      <c r="S691"/>
      <c r="T691"/>
      <c r="U691"/>
      <c r="V691"/>
      <c r="W691"/>
      <c r="X691"/>
      <c r="Y691"/>
      <c r="Z691"/>
      <c r="AA691"/>
      <c r="AB691"/>
      <c r="AC691"/>
      <c r="AD691"/>
      <c r="AE691"/>
      <c r="AF691"/>
      <c r="AG691"/>
      <c r="AH691"/>
      <c r="AI691"/>
      <c r="AJ691"/>
      <c r="AK691"/>
      <c r="AL691"/>
      <c r="AM691"/>
      <c r="AN691"/>
      <c r="AO691"/>
      <c r="AP691"/>
      <c r="AQ691"/>
      <c r="AR691"/>
      <c r="AS691"/>
      <c r="AT691"/>
      <c r="AU691"/>
      <c r="AV691"/>
      <c r="AW691"/>
      <c r="AX691"/>
      <c r="AY691"/>
      <c r="AZ691"/>
      <c r="BA691"/>
      <c r="BB691"/>
      <c r="BC691"/>
      <c r="BD691"/>
      <c r="BE691"/>
      <c r="BF691"/>
      <c r="BG691"/>
      <c r="BH691"/>
      <c r="BI691"/>
      <c r="BJ691"/>
      <c r="BK691"/>
      <c r="BL691"/>
      <c r="BM691"/>
      <c r="BN691"/>
      <c r="BO691"/>
      <c r="BP691"/>
      <c r="BQ691"/>
      <c r="BR691"/>
      <c r="BS691"/>
    </row>
    <row r="692" spans="1:71" s="37" customFormat="1" x14ac:dyDescent="0.2">
      <c r="A692" s="26"/>
      <c r="B692" s="26"/>
      <c r="C692" s="26"/>
      <c r="D692" s="26"/>
      <c r="E692" s="26"/>
      <c r="F692" s="26"/>
      <c r="G692" s="26"/>
      <c r="I692"/>
      <c r="J692"/>
      <c r="K692" s="108"/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  <c r="AA692"/>
      <c r="AB692"/>
      <c r="AC692"/>
      <c r="AD692"/>
      <c r="AE692"/>
      <c r="AF692"/>
      <c r="AG692"/>
      <c r="AH692"/>
      <c r="AI692"/>
      <c r="AJ692"/>
      <c r="AK692"/>
      <c r="AL692"/>
      <c r="AM692"/>
      <c r="AN692"/>
      <c r="AO692"/>
      <c r="AP692"/>
      <c r="AQ692"/>
      <c r="AR692"/>
      <c r="AS692"/>
      <c r="AT692"/>
      <c r="AU692"/>
      <c r="AV692"/>
      <c r="AW692"/>
      <c r="AX692"/>
      <c r="AY692"/>
      <c r="AZ692"/>
      <c r="BA692"/>
      <c r="BB692"/>
      <c r="BC692"/>
      <c r="BD692"/>
      <c r="BE692"/>
      <c r="BF692"/>
      <c r="BG692"/>
      <c r="BH692"/>
      <c r="BI692"/>
      <c r="BJ692"/>
      <c r="BK692"/>
      <c r="BL692"/>
      <c r="BM692"/>
      <c r="BN692"/>
      <c r="BO692"/>
      <c r="BP692"/>
      <c r="BQ692"/>
      <c r="BR692"/>
      <c r="BS692"/>
    </row>
    <row r="693" spans="1:71" s="37" customFormat="1" x14ac:dyDescent="0.2">
      <c r="A693" s="26"/>
      <c r="B693" s="26"/>
      <c r="C693" s="26"/>
      <c r="D693" s="26"/>
      <c r="E693" s="26"/>
      <c r="F693" s="26"/>
      <c r="G693" s="26"/>
      <c r="I693"/>
      <c r="J693"/>
      <c r="K693" s="108"/>
      <c r="L693"/>
      <c r="M693"/>
      <c r="N693"/>
      <c r="O693"/>
      <c r="P693"/>
      <c r="Q693"/>
      <c r="R693"/>
      <c r="S693"/>
      <c r="T693"/>
      <c r="U693"/>
      <c r="V693"/>
      <c r="W693"/>
      <c r="X693"/>
      <c r="Y693"/>
      <c r="Z693"/>
      <c r="AA693"/>
      <c r="AB693"/>
      <c r="AC693"/>
      <c r="AD693"/>
      <c r="AE693"/>
      <c r="AF693"/>
      <c r="AG693"/>
      <c r="AH693"/>
      <c r="AI693"/>
      <c r="AJ693"/>
      <c r="AK693"/>
      <c r="AL693"/>
      <c r="AM693"/>
      <c r="AN693"/>
      <c r="AO693"/>
      <c r="AP693"/>
      <c r="AQ693"/>
      <c r="AR693"/>
      <c r="AS693"/>
      <c r="AT693"/>
      <c r="AU693"/>
      <c r="AV693"/>
      <c r="AW693"/>
      <c r="AX693"/>
      <c r="AY693"/>
      <c r="AZ693"/>
      <c r="BA693"/>
      <c r="BB693"/>
      <c r="BC693"/>
      <c r="BD693"/>
      <c r="BE693"/>
      <c r="BF693"/>
      <c r="BG693"/>
      <c r="BH693"/>
      <c r="BI693"/>
      <c r="BJ693"/>
      <c r="BK693"/>
      <c r="BL693"/>
      <c r="BM693"/>
      <c r="BN693"/>
      <c r="BO693"/>
      <c r="BP693"/>
      <c r="BQ693"/>
      <c r="BR693"/>
      <c r="BS693"/>
    </row>
    <row r="694" spans="1:71" s="37" customFormat="1" x14ac:dyDescent="0.2">
      <c r="A694" s="26"/>
      <c r="B694" s="26"/>
      <c r="C694" s="26"/>
      <c r="D694" s="26"/>
      <c r="E694" s="26"/>
      <c r="F694" s="26"/>
      <c r="G694" s="26"/>
      <c r="I694"/>
      <c r="J694"/>
      <c r="K694" s="108"/>
      <c r="L694"/>
      <c r="M694"/>
      <c r="N694"/>
      <c r="O694"/>
      <c r="P694"/>
      <c r="Q694"/>
      <c r="R694"/>
      <c r="S694"/>
      <c r="T694"/>
      <c r="U694"/>
      <c r="V694"/>
      <c r="W694"/>
      <c r="X694"/>
      <c r="Y694"/>
      <c r="Z694"/>
      <c r="AA694"/>
      <c r="AB694"/>
      <c r="AC694"/>
      <c r="AD694"/>
      <c r="AE694"/>
      <c r="AF694"/>
      <c r="AG694"/>
      <c r="AH694"/>
      <c r="AI694"/>
      <c r="AJ694"/>
      <c r="AK694"/>
      <c r="AL694"/>
      <c r="AM694"/>
      <c r="AN694"/>
      <c r="AO694"/>
      <c r="AP694"/>
      <c r="AQ694"/>
      <c r="AR694"/>
      <c r="AS694"/>
      <c r="AT694"/>
      <c r="AU694"/>
      <c r="AV694"/>
      <c r="AW694"/>
      <c r="AX694"/>
      <c r="AY694"/>
      <c r="AZ694"/>
      <c r="BA694"/>
      <c r="BB694"/>
      <c r="BC694"/>
      <c r="BD694"/>
      <c r="BE694"/>
      <c r="BF694"/>
      <c r="BG694"/>
      <c r="BH694"/>
      <c r="BI694"/>
      <c r="BJ694"/>
      <c r="BK694"/>
      <c r="BL694"/>
      <c r="BM694"/>
      <c r="BN694"/>
      <c r="BO694"/>
      <c r="BP694"/>
      <c r="BQ694"/>
      <c r="BR694"/>
      <c r="BS694"/>
    </row>
    <row r="695" spans="1:71" s="37" customFormat="1" x14ac:dyDescent="0.2">
      <c r="A695" s="26"/>
      <c r="B695" s="26"/>
      <c r="C695" s="26"/>
      <c r="D695" s="26"/>
      <c r="E695" s="26"/>
      <c r="F695" s="26"/>
      <c r="G695" s="26"/>
      <c r="I695"/>
      <c r="J695"/>
      <c r="K695" s="108"/>
      <c r="L695"/>
      <c r="M695"/>
      <c r="N695"/>
      <c r="O695"/>
      <c r="P695"/>
      <c r="Q695"/>
      <c r="R695"/>
      <c r="S695"/>
      <c r="T695"/>
      <c r="U695"/>
      <c r="V695"/>
      <c r="W695"/>
      <c r="X695"/>
      <c r="Y695"/>
      <c r="Z695"/>
      <c r="AA695"/>
      <c r="AB695"/>
      <c r="AC695"/>
      <c r="AD695"/>
      <c r="AE695"/>
      <c r="AF695"/>
      <c r="AG695"/>
      <c r="AH695"/>
      <c r="AI695"/>
      <c r="AJ695"/>
      <c r="AK695"/>
      <c r="AL695"/>
      <c r="AM695"/>
      <c r="AN695"/>
      <c r="AO695"/>
      <c r="AP695"/>
      <c r="AQ695"/>
      <c r="AR695"/>
      <c r="AS695"/>
      <c r="AT695"/>
      <c r="AU695"/>
      <c r="AV695"/>
      <c r="AW695"/>
      <c r="AX695"/>
      <c r="AY695"/>
      <c r="AZ695"/>
      <c r="BA695"/>
      <c r="BB695"/>
      <c r="BC695"/>
      <c r="BD695"/>
      <c r="BE695"/>
      <c r="BF695"/>
      <c r="BG695"/>
      <c r="BH695"/>
      <c r="BI695"/>
      <c r="BJ695"/>
      <c r="BK695"/>
      <c r="BL695"/>
      <c r="BM695"/>
      <c r="BN695"/>
      <c r="BO695"/>
      <c r="BP695"/>
      <c r="BQ695"/>
      <c r="BR695"/>
      <c r="BS695"/>
    </row>
    <row r="696" spans="1:71" s="37" customFormat="1" x14ac:dyDescent="0.2">
      <c r="A696" s="26"/>
      <c r="B696" s="26"/>
      <c r="C696" s="26"/>
      <c r="D696" s="26"/>
      <c r="E696" s="26"/>
      <c r="F696" s="26"/>
      <c r="G696" s="26"/>
      <c r="I696"/>
      <c r="J696"/>
      <c r="K696" s="108"/>
      <c r="L696"/>
      <c r="M696"/>
      <c r="N696"/>
      <c r="O696"/>
      <c r="P696"/>
      <c r="Q696"/>
      <c r="R696"/>
      <c r="S696"/>
      <c r="T696"/>
      <c r="U696"/>
      <c r="V696"/>
      <c r="W696"/>
      <c r="X696"/>
      <c r="Y696"/>
      <c r="Z696"/>
      <c r="AA696"/>
      <c r="AB696"/>
      <c r="AC696"/>
      <c r="AD696"/>
      <c r="AE696"/>
      <c r="AF696"/>
      <c r="AG696"/>
      <c r="AH696"/>
      <c r="AI696"/>
      <c r="AJ696"/>
      <c r="AK696"/>
      <c r="AL696"/>
      <c r="AM696"/>
      <c r="AN696"/>
      <c r="AO696"/>
      <c r="AP696"/>
      <c r="AQ696"/>
      <c r="AR696"/>
      <c r="AS696"/>
      <c r="AT696"/>
      <c r="AU696"/>
      <c r="AV696"/>
      <c r="AW696"/>
      <c r="AX696"/>
      <c r="AY696"/>
      <c r="AZ696"/>
      <c r="BA696"/>
      <c r="BB696"/>
      <c r="BC696"/>
      <c r="BD696"/>
      <c r="BE696"/>
      <c r="BF696"/>
      <c r="BG696"/>
      <c r="BH696"/>
      <c r="BI696"/>
      <c r="BJ696"/>
      <c r="BK696"/>
      <c r="BL696"/>
      <c r="BM696"/>
      <c r="BN696"/>
      <c r="BO696"/>
      <c r="BP696"/>
      <c r="BQ696"/>
      <c r="BR696"/>
      <c r="BS696"/>
    </row>
    <row r="697" spans="1:71" s="37" customFormat="1" x14ac:dyDescent="0.2">
      <c r="A697" s="26"/>
      <c r="B697" s="26"/>
      <c r="C697" s="26"/>
      <c r="D697" s="26"/>
      <c r="E697" s="26"/>
      <c r="F697" s="26"/>
      <c r="G697" s="26"/>
      <c r="I697"/>
      <c r="J697"/>
      <c r="K697" s="108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  <c r="AO697"/>
      <c r="AP697"/>
      <c r="AQ697"/>
      <c r="AR697"/>
      <c r="AS697"/>
      <c r="AT697"/>
      <c r="AU697"/>
      <c r="AV697"/>
      <c r="AW697"/>
      <c r="AX697"/>
      <c r="AY697"/>
      <c r="AZ697"/>
      <c r="BA697"/>
      <c r="BB697"/>
      <c r="BC697"/>
      <c r="BD697"/>
      <c r="BE697"/>
      <c r="BF697"/>
      <c r="BG697"/>
      <c r="BH697"/>
      <c r="BI697"/>
      <c r="BJ697"/>
      <c r="BK697"/>
      <c r="BL697"/>
      <c r="BM697"/>
      <c r="BN697"/>
      <c r="BO697"/>
      <c r="BP697"/>
      <c r="BQ697"/>
      <c r="BR697"/>
      <c r="BS697"/>
    </row>
    <row r="698" spans="1:71" s="37" customFormat="1" x14ac:dyDescent="0.2">
      <c r="A698" s="26"/>
      <c r="B698" s="26"/>
      <c r="C698" s="26"/>
      <c r="D698" s="26"/>
      <c r="E698" s="26"/>
      <c r="F698" s="26"/>
      <c r="G698" s="26"/>
      <c r="I698"/>
      <c r="J698"/>
      <c r="K698" s="10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  <c r="AA698"/>
      <c r="AB698"/>
      <c r="AC698"/>
      <c r="AD698"/>
      <c r="AE698"/>
      <c r="AF698"/>
      <c r="AG698"/>
      <c r="AH698"/>
      <c r="AI698"/>
      <c r="AJ698"/>
      <c r="AK698"/>
      <c r="AL698"/>
      <c r="AM698"/>
      <c r="AN698"/>
      <c r="AO698"/>
      <c r="AP698"/>
      <c r="AQ698"/>
      <c r="AR698"/>
      <c r="AS698"/>
      <c r="AT698"/>
      <c r="AU698"/>
      <c r="AV698"/>
      <c r="AW698"/>
      <c r="AX698"/>
      <c r="AY698"/>
      <c r="AZ698"/>
      <c r="BA698"/>
      <c r="BB698"/>
      <c r="BC698"/>
      <c r="BD698"/>
      <c r="BE698"/>
      <c r="BF698"/>
      <c r="BG698"/>
      <c r="BH698"/>
      <c r="BI698"/>
      <c r="BJ698"/>
      <c r="BK698"/>
      <c r="BL698"/>
      <c r="BM698"/>
      <c r="BN698"/>
      <c r="BO698"/>
      <c r="BP698"/>
      <c r="BQ698"/>
      <c r="BR698"/>
      <c r="BS698"/>
    </row>
    <row r="699" spans="1:71" s="37" customFormat="1" x14ac:dyDescent="0.2">
      <c r="A699" s="26"/>
      <c r="B699" s="26"/>
      <c r="C699" s="26"/>
      <c r="D699" s="26"/>
      <c r="E699" s="26"/>
      <c r="F699" s="26"/>
      <c r="G699" s="26"/>
      <c r="I699"/>
      <c r="J699"/>
      <c r="K699" s="108"/>
      <c r="L699"/>
      <c r="M699"/>
      <c r="N699"/>
      <c r="O699"/>
      <c r="P699"/>
      <c r="Q699"/>
      <c r="R699"/>
      <c r="S699"/>
      <c r="T699"/>
      <c r="U699"/>
      <c r="V699"/>
      <c r="W699"/>
      <c r="X699"/>
      <c r="Y699"/>
      <c r="Z699"/>
      <c r="AA699"/>
      <c r="AB699"/>
      <c r="AC699"/>
      <c r="AD699"/>
      <c r="AE699"/>
      <c r="AF699"/>
      <c r="AG699"/>
      <c r="AH699"/>
      <c r="AI699"/>
      <c r="AJ699"/>
      <c r="AK699"/>
      <c r="AL699"/>
      <c r="AM699"/>
      <c r="AN699"/>
      <c r="AO699"/>
      <c r="AP699"/>
      <c r="AQ699"/>
      <c r="AR699"/>
      <c r="AS699"/>
      <c r="AT699"/>
      <c r="AU699"/>
      <c r="AV699"/>
      <c r="AW699"/>
      <c r="AX699"/>
      <c r="AY699"/>
      <c r="AZ699"/>
      <c r="BA699"/>
      <c r="BB699"/>
      <c r="BC699"/>
      <c r="BD699"/>
      <c r="BE699"/>
      <c r="BF699"/>
      <c r="BG699"/>
      <c r="BH699"/>
      <c r="BI699"/>
      <c r="BJ699"/>
      <c r="BK699"/>
      <c r="BL699"/>
      <c r="BM699"/>
      <c r="BN699"/>
      <c r="BO699"/>
      <c r="BP699"/>
      <c r="BQ699"/>
      <c r="BR699"/>
      <c r="BS699"/>
    </row>
    <row r="700" spans="1:71" s="37" customFormat="1" x14ac:dyDescent="0.2">
      <c r="A700" s="26"/>
      <c r="B700" s="26"/>
      <c r="C700" s="26"/>
      <c r="D700" s="26"/>
      <c r="E700" s="26"/>
      <c r="F700" s="26"/>
      <c r="G700" s="26"/>
      <c r="I700"/>
      <c r="J700"/>
      <c r="K700" s="108"/>
      <c r="L700"/>
      <c r="M700"/>
      <c r="N700"/>
      <c r="O700"/>
      <c r="P700"/>
      <c r="Q700"/>
      <c r="R700"/>
      <c r="S700"/>
      <c r="T700"/>
      <c r="U700"/>
      <c r="V700"/>
      <c r="W700"/>
      <c r="X700"/>
      <c r="Y700"/>
      <c r="Z700"/>
      <c r="AA700"/>
      <c r="AB700"/>
      <c r="AC700"/>
      <c r="AD700"/>
      <c r="AE700"/>
      <c r="AF700"/>
      <c r="AG700"/>
      <c r="AH700"/>
      <c r="AI700"/>
      <c r="AJ700"/>
      <c r="AK700"/>
      <c r="AL700"/>
      <c r="AM700"/>
      <c r="AN700"/>
      <c r="AO700"/>
      <c r="AP700"/>
      <c r="AQ700"/>
      <c r="AR700"/>
      <c r="AS700"/>
      <c r="AT700"/>
      <c r="AU700"/>
      <c r="AV700"/>
      <c r="AW700"/>
      <c r="AX700"/>
      <c r="AY700"/>
      <c r="AZ700"/>
      <c r="BA700"/>
      <c r="BB700"/>
      <c r="BC700"/>
      <c r="BD700"/>
      <c r="BE700"/>
      <c r="BF700"/>
      <c r="BG700"/>
      <c r="BH700"/>
      <c r="BI700"/>
      <c r="BJ700"/>
      <c r="BK700"/>
      <c r="BL700"/>
      <c r="BM700"/>
      <c r="BN700"/>
      <c r="BO700"/>
      <c r="BP700"/>
      <c r="BQ700"/>
      <c r="BR700"/>
      <c r="BS700"/>
    </row>
    <row r="701" spans="1:71" s="37" customFormat="1" x14ac:dyDescent="0.2">
      <c r="A701" s="26"/>
      <c r="B701" s="26"/>
      <c r="C701" s="26"/>
      <c r="D701" s="26"/>
      <c r="E701" s="26"/>
      <c r="F701" s="26"/>
      <c r="G701" s="26"/>
      <c r="I701"/>
      <c r="J701"/>
      <c r="K701" s="108"/>
      <c r="L701"/>
      <c r="M701"/>
      <c r="N701"/>
      <c r="O701"/>
      <c r="P701"/>
      <c r="Q701"/>
      <c r="R701"/>
      <c r="S701"/>
      <c r="T701"/>
      <c r="U701"/>
      <c r="V701"/>
      <c r="W701"/>
      <c r="X701"/>
      <c r="Y701"/>
      <c r="Z701"/>
      <c r="AA701"/>
      <c r="AB701"/>
      <c r="AC701"/>
      <c r="AD701"/>
      <c r="AE701"/>
      <c r="AF701"/>
      <c r="AG701"/>
      <c r="AH701"/>
      <c r="AI701"/>
      <c r="AJ701"/>
      <c r="AK701"/>
      <c r="AL701"/>
      <c r="AM701"/>
      <c r="AN701"/>
      <c r="AO701"/>
      <c r="AP701"/>
      <c r="AQ701"/>
      <c r="AR701"/>
      <c r="AS701"/>
      <c r="AT701"/>
      <c r="AU701"/>
      <c r="AV701"/>
      <c r="AW701"/>
      <c r="AX701"/>
      <c r="AY701"/>
      <c r="AZ701"/>
      <c r="BA701"/>
      <c r="BB701"/>
      <c r="BC701"/>
      <c r="BD701"/>
      <c r="BE701"/>
      <c r="BF701"/>
      <c r="BG701"/>
      <c r="BH701"/>
      <c r="BI701"/>
      <c r="BJ701"/>
      <c r="BK701"/>
      <c r="BL701"/>
      <c r="BM701"/>
      <c r="BN701"/>
      <c r="BO701"/>
      <c r="BP701"/>
      <c r="BQ701"/>
      <c r="BR701"/>
      <c r="BS701"/>
    </row>
    <row r="702" spans="1:71" s="37" customFormat="1" x14ac:dyDescent="0.2">
      <c r="A702" s="26"/>
      <c r="B702" s="26"/>
      <c r="C702" s="26"/>
      <c r="D702" s="26"/>
      <c r="E702" s="26"/>
      <c r="F702" s="26"/>
      <c r="G702" s="26"/>
      <c r="I702"/>
      <c r="J702"/>
      <c r="K702" s="108"/>
      <c r="L702"/>
      <c r="M702"/>
      <c r="N702"/>
      <c r="O702"/>
      <c r="P702"/>
      <c r="Q702"/>
      <c r="R702"/>
      <c r="S702"/>
      <c r="T702"/>
      <c r="U702"/>
      <c r="V702"/>
      <c r="W702"/>
      <c r="X702"/>
      <c r="Y702"/>
      <c r="Z702"/>
      <c r="AA702"/>
      <c r="AB702"/>
      <c r="AC702"/>
      <c r="AD702"/>
      <c r="AE702"/>
      <c r="AF702"/>
      <c r="AG702"/>
      <c r="AH702"/>
      <c r="AI702"/>
      <c r="AJ702"/>
      <c r="AK702"/>
      <c r="AL702"/>
      <c r="AM702"/>
      <c r="AN702"/>
      <c r="AO702"/>
      <c r="AP702"/>
      <c r="AQ702"/>
      <c r="AR702"/>
      <c r="AS702"/>
      <c r="AT702"/>
      <c r="AU702"/>
      <c r="AV702"/>
      <c r="AW702"/>
      <c r="AX702"/>
      <c r="AY702"/>
      <c r="AZ702"/>
      <c r="BA702"/>
      <c r="BB702"/>
      <c r="BC702"/>
      <c r="BD702"/>
      <c r="BE702"/>
      <c r="BF702"/>
      <c r="BG702"/>
      <c r="BH702"/>
      <c r="BI702"/>
      <c r="BJ702"/>
      <c r="BK702"/>
      <c r="BL702"/>
      <c r="BM702"/>
      <c r="BN702"/>
      <c r="BO702"/>
      <c r="BP702"/>
      <c r="BQ702"/>
      <c r="BR702"/>
      <c r="BS702"/>
    </row>
    <row r="703" spans="1:71" s="37" customFormat="1" x14ac:dyDescent="0.2">
      <c r="A703" s="26"/>
      <c r="B703" s="26"/>
      <c r="C703" s="26"/>
      <c r="D703" s="26"/>
      <c r="E703" s="26"/>
      <c r="F703" s="26"/>
      <c r="G703" s="26"/>
      <c r="I703"/>
      <c r="J703"/>
      <c r="K703" s="108"/>
      <c r="L703"/>
      <c r="M703"/>
      <c r="N703"/>
      <c r="O703"/>
      <c r="P703"/>
      <c r="Q703"/>
      <c r="R703"/>
      <c r="S703"/>
      <c r="T703"/>
      <c r="U703"/>
      <c r="V703"/>
      <c r="W703"/>
      <c r="X703"/>
      <c r="Y703"/>
      <c r="Z703"/>
      <c r="AA703"/>
      <c r="AB703"/>
      <c r="AC703"/>
      <c r="AD703"/>
      <c r="AE703"/>
      <c r="AF703"/>
      <c r="AG703"/>
      <c r="AH703"/>
      <c r="AI703"/>
      <c r="AJ703"/>
      <c r="AK703"/>
      <c r="AL703"/>
      <c r="AM703"/>
      <c r="AN703"/>
      <c r="AO703"/>
      <c r="AP703"/>
      <c r="AQ703"/>
      <c r="AR703"/>
      <c r="AS703"/>
      <c r="AT703"/>
      <c r="AU703"/>
      <c r="AV703"/>
      <c r="AW703"/>
      <c r="AX703"/>
      <c r="AY703"/>
      <c r="AZ703"/>
      <c r="BA703"/>
      <c r="BB703"/>
      <c r="BC703"/>
      <c r="BD703"/>
      <c r="BE703"/>
      <c r="BF703"/>
      <c r="BG703"/>
      <c r="BH703"/>
      <c r="BI703"/>
      <c r="BJ703"/>
      <c r="BK703"/>
      <c r="BL703"/>
      <c r="BM703"/>
      <c r="BN703"/>
      <c r="BO703"/>
      <c r="BP703"/>
      <c r="BQ703"/>
      <c r="BR703"/>
      <c r="BS703"/>
    </row>
    <row r="704" spans="1:71" s="37" customFormat="1" x14ac:dyDescent="0.2">
      <c r="A704" s="26"/>
      <c r="B704" s="26"/>
      <c r="C704" s="26"/>
      <c r="D704" s="26"/>
      <c r="E704" s="26"/>
      <c r="F704" s="26"/>
      <c r="G704" s="26"/>
      <c r="I704"/>
      <c r="J704"/>
      <c r="K704" s="108"/>
      <c r="L704"/>
      <c r="M704"/>
      <c r="N704"/>
      <c r="O704"/>
      <c r="P704"/>
      <c r="Q704"/>
      <c r="R704"/>
      <c r="S704"/>
      <c r="T704"/>
      <c r="U704"/>
      <c r="V704"/>
      <c r="W704"/>
      <c r="X704"/>
      <c r="Y704"/>
      <c r="Z704"/>
      <c r="AA704"/>
      <c r="AB704"/>
      <c r="AC704"/>
      <c r="AD704"/>
      <c r="AE704"/>
      <c r="AF704"/>
      <c r="AG704"/>
      <c r="AH704"/>
      <c r="AI704"/>
      <c r="AJ704"/>
      <c r="AK704"/>
      <c r="AL704"/>
      <c r="AM704"/>
      <c r="AN704"/>
      <c r="AO704"/>
      <c r="AP704"/>
      <c r="AQ704"/>
      <c r="AR704"/>
      <c r="AS704"/>
      <c r="AT704"/>
      <c r="AU704"/>
      <c r="AV704"/>
      <c r="AW704"/>
      <c r="AX704"/>
      <c r="AY704"/>
      <c r="AZ704"/>
      <c r="BA704"/>
      <c r="BB704"/>
      <c r="BC704"/>
      <c r="BD704"/>
      <c r="BE704"/>
      <c r="BF704"/>
      <c r="BG704"/>
      <c r="BH704"/>
      <c r="BI704"/>
      <c r="BJ704"/>
      <c r="BK704"/>
      <c r="BL704"/>
      <c r="BM704"/>
      <c r="BN704"/>
      <c r="BO704"/>
      <c r="BP704"/>
      <c r="BQ704"/>
      <c r="BR704"/>
      <c r="BS704"/>
    </row>
    <row r="705" spans="1:71" s="37" customFormat="1" x14ac:dyDescent="0.2">
      <c r="A705" s="26"/>
      <c r="B705" s="26"/>
      <c r="C705" s="26"/>
      <c r="D705" s="26"/>
      <c r="E705" s="26"/>
      <c r="F705" s="26"/>
      <c r="G705" s="26"/>
      <c r="I705"/>
      <c r="J705"/>
      <c r="K705" s="108"/>
      <c r="L705"/>
      <c r="M705"/>
      <c r="N705"/>
      <c r="O705"/>
      <c r="P705"/>
      <c r="Q705"/>
      <c r="R705"/>
      <c r="S705"/>
      <c r="T705"/>
      <c r="U705"/>
      <c r="V705"/>
      <c r="W705"/>
      <c r="X705"/>
      <c r="Y705"/>
      <c r="Z705"/>
      <c r="AA705"/>
      <c r="AB705"/>
      <c r="AC705"/>
      <c r="AD705"/>
      <c r="AE705"/>
      <c r="AF705"/>
      <c r="AG705"/>
      <c r="AH705"/>
      <c r="AI705"/>
      <c r="AJ705"/>
      <c r="AK705"/>
      <c r="AL705"/>
      <c r="AM705"/>
      <c r="AN705"/>
      <c r="AO705"/>
      <c r="AP705"/>
      <c r="AQ705"/>
      <c r="AR705"/>
      <c r="AS705"/>
      <c r="AT705"/>
      <c r="AU705"/>
      <c r="AV705"/>
      <c r="AW705"/>
      <c r="AX705"/>
      <c r="AY705"/>
      <c r="AZ705"/>
      <c r="BA705"/>
      <c r="BB705"/>
      <c r="BC705"/>
      <c r="BD705"/>
      <c r="BE705"/>
      <c r="BF705"/>
      <c r="BG705"/>
      <c r="BH705"/>
      <c r="BI705"/>
      <c r="BJ705"/>
      <c r="BK705"/>
      <c r="BL705"/>
      <c r="BM705"/>
      <c r="BN705"/>
      <c r="BO705"/>
      <c r="BP705"/>
      <c r="BQ705"/>
      <c r="BR705"/>
      <c r="BS705"/>
    </row>
    <row r="706" spans="1:71" s="37" customFormat="1" x14ac:dyDescent="0.2">
      <c r="A706" s="26"/>
      <c r="B706" s="26"/>
      <c r="C706" s="26"/>
      <c r="D706" s="26"/>
      <c r="E706" s="26"/>
      <c r="F706" s="26"/>
      <c r="G706" s="26"/>
      <c r="I706"/>
      <c r="J706"/>
      <c r="K706" s="108"/>
      <c r="L706"/>
      <c r="M706"/>
      <c r="N706"/>
      <c r="O706"/>
      <c r="P706"/>
      <c r="Q706"/>
      <c r="R706"/>
      <c r="S706"/>
      <c r="T706"/>
      <c r="U706"/>
      <c r="V706"/>
      <c r="W706"/>
      <c r="X706"/>
      <c r="Y706"/>
      <c r="Z706"/>
      <c r="AA706"/>
      <c r="AB706"/>
      <c r="AC706"/>
      <c r="AD706"/>
      <c r="AE706"/>
      <c r="AF706"/>
      <c r="AG706"/>
      <c r="AH706"/>
      <c r="AI706"/>
      <c r="AJ706"/>
      <c r="AK706"/>
      <c r="AL706"/>
      <c r="AM706"/>
      <c r="AN706"/>
      <c r="AO706"/>
      <c r="AP706"/>
      <c r="AQ706"/>
      <c r="AR706"/>
      <c r="AS706"/>
      <c r="AT706"/>
      <c r="AU706"/>
      <c r="AV706"/>
      <c r="AW706"/>
      <c r="AX706"/>
      <c r="AY706"/>
      <c r="AZ706"/>
      <c r="BA706"/>
      <c r="BB706"/>
      <c r="BC706"/>
      <c r="BD706"/>
      <c r="BE706"/>
      <c r="BF706"/>
      <c r="BG706"/>
      <c r="BH706"/>
      <c r="BI706"/>
      <c r="BJ706"/>
      <c r="BK706"/>
      <c r="BL706"/>
      <c r="BM706"/>
      <c r="BN706"/>
      <c r="BO706"/>
      <c r="BP706"/>
      <c r="BQ706"/>
      <c r="BR706"/>
      <c r="BS706"/>
    </row>
    <row r="707" spans="1:71" s="37" customFormat="1" x14ac:dyDescent="0.2">
      <c r="A707" s="26"/>
      <c r="B707" s="26"/>
      <c r="C707" s="26"/>
      <c r="D707" s="26"/>
      <c r="E707" s="26"/>
      <c r="F707" s="26"/>
      <c r="G707" s="26"/>
      <c r="I707"/>
      <c r="J707"/>
      <c r="K707" s="108"/>
      <c r="L707"/>
      <c r="M707"/>
      <c r="N707"/>
      <c r="O707"/>
      <c r="P707"/>
      <c r="Q707"/>
      <c r="R707"/>
      <c r="S707"/>
      <c r="T707"/>
      <c r="U707"/>
      <c r="V707"/>
      <c r="W707"/>
      <c r="X707"/>
      <c r="Y707"/>
      <c r="Z707"/>
      <c r="AA707"/>
      <c r="AB707"/>
      <c r="AC707"/>
      <c r="AD707"/>
      <c r="AE707"/>
      <c r="AF707"/>
      <c r="AG707"/>
      <c r="AH707"/>
      <c r="AI707"/>
      <c r="AJ707"/>
      <c r="AK707"/>
      <c r="AL707"/>
      <c r="AM707"/>
      <c r="AN707"/>
      <c r="AO707"/>
      <c r="AP707"/>
      <c r="AQ707"/>
      <c r="AR707"/>
      <c r="AS707"/>
      <c r="AT707"/>
      <c r="AU707"/>
      <c r="AV707"/>
      <c r="AW707"/>
      <c r="AX707"/>
      <c r="AY707"/>
      <c r="AZ707"/>
      <c r="BA707"/>
      <c r="BB707"/>
      <c r="BC707"/>
      <c r="BD707"/>
      <c r="BE707"/>
      <c r="BF707"/>
      <c r="BG707"/>
      <c r="BH707"/>
      <c r="BI707"/>
      <c r="BJ707"/>
      <c r="BK707"/>
      <c r="BL707"/>
      <c r="BM707"/>
      <c r="BN707"/>
      <c r="BO707"/>
      <c r="BP707"/>
      <c r="BQ707"/>
      <c r="BR707"/>
      <c r="BS707"/>
    </row>
    <row r="708" spans="1:71" s="37" customFormat="1" x14ac:dyDescent="0.2">
      <c r="A708" s="26"/>
      <c r="B708" s="26"/>
      <c r="C708" s="26"/>
      <c r="D708" s="26"/>
      <c r="E708" s="26"/>
      <c r="F708" s="26"/>
      <c r="G708" s="26"/>
      <c r="I708"/>
      <c r="J708"/>
      <c r="K708" s="1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  <c r="AO708"/>
      <c r="AP708"/>
      <c r="AQ708"/>
      <c r="AR708"/>
      <c r="AS708"/>
      <c r="AT708"/>
      <c r="AU708"/>
      <c r="AV708"/>
      <c r="AW708"/>
      <c r="AX708"/>
      <c r="AY708"/>
      <c r="AZ708"/>
      <c r="BA708"/>
      <c r="BB708"/>
      <c r="BC708"/>
      <c r="BD708"/>
      <c r="BE708"/>
      <c r="BF708"/>
      <c r="BG708"/>
      <c r="BH708"/>
      <c r="BI708"/>
      <c r="BJ708"/>
      <c r="BK708"/>
      <c r="BL708"/>
      <c r="BM708"/>
      <c r="BN708"/>
      <c r="BO708"/>
      <c r="BP708"/>
      <c r="BQ708"/>
      <c r="BR708"/>
      <c r="BS708"/>
    </row>
    <row r="709" spans="1:71" s="37" customFormat="1" x14ac:dyDescent="0.2">
      <c r="A709" s="26"/>
      <c r="B709" s="26"/>
      <c r="C709" s="26"/>
      <c r="D709" s="26"/>
      <c r="E709" s="26"/>
      <c r="F709" s="26"/>
      <c r="G709" s="26"/>
      <c r="I709"/>
      <c r="J709"/>
      <c r="K709" s="108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  <c r="AA709"/>
      <c r="AB709"/>
      <c r="AC709"/>
      <c r="AD709"/>
      <c r="AE709"/>
      <c r="AF709"/>
      <c r="AG709"/>
      <c r="AH709"/>
      <c r="AI709"/>
      <c r="AJ709"/>
      <c r="AK709"/>
      <c r="AL709"/>
      <c r="AM709"/>
      <c r="AN709"/>
      <c r="AO709"/>
      <c r="AP709"/>
      <c r="AQ709"/>
      <c r="AR709"/>
      <c r="AS709"/>
      <c r="AT709"/>
      <c r="AU709"/>
      <c r="AV709"/>
      <c r="AW709"/>
      <c r="AX709"/>
      <c r="AY709"/>
      <c r="AZ709"/>
      <c r="BA709"/>
      <c r="BB709"/>
      <c r="BC709"/>
      <c r="BD709"/>
      <c r="BE709"/>
      <c r="BF709"/>
      <c r="BG709"/>
      <c r="BH709"/>
      <c r="BI709"/>
      <c r="BJ709"/>
      <c r="BK709"/>
      <c r="BL709"/>
      <c r="BM709"/>
      <c r="BN709"/>
      <c r="BO709"/>
      <c r="BP709"/>
      <c r="BQ709"/>
      <c r="BR709"/>
      <c r="BS709"/>
    </row>
    <row r="710" spans="1:71" s="37" customFormat="1" x14ac:dyDescent="0.2">
      <c r="A710" s="26"/>
      <c r="B710" s="26"/>
      <c r="C710" s="26"/>
      <c r="D710" s="26"/>
      <c r="E710" s="26"/>
      <c r="F710" s="26"/>
      <c r="G710" s="26"/>
      <c r="I710"/>
      <c r="J710"/>
      <c r="K710" s="108"/>
      <c r="L710"/>
      <c r="M710"/>
      <c r="N710"/>
      <c r="O710"/>
      <c r="P710"/>
      <c r="Q710"/>
      <c r="R710"/>
      <c r="S710"/>
      <c r="T710"/>
      <c r="U710"/>
      <c r="V710"/>
      <c r="W710"/>
      <c r="X710"/>
      <c r="Y710"/>
      <c r="Z710"/>
      <c r="AA710"/>
      <c r="AB710"/>
      <c r="AC710"/>
      <c r="AD710"/>
      <c r="AE710"/>
      <c r="AF710"/>
      <c r="AG710"/>
      <c r="AH710"/>
      <c r="AI710"/>
      <c r="AJ710"/>
      <c r="AK710"/>
      <c r="AL710"/>
      <c r="AM710"/>
      <c r="AN710"/>
      <c r="AO710"/>
      <c r="AP710"/>
      <c r="AQ710"/>
      <c r="AR710"/>
      <c r="AS710"/>
      <c r="AT710"/>
      <c r="AU710"/>
      <c r="AV710"/>
      <c r="AW710"/>
      <c r="AX710"/>
      <c r="AY710"/>
      <c r="AZ710"/>
      <c r="BA710"/>
      <c r="BB710"/>
      <c r="BC710"/>
      <c r="BD710"/>
      <c r="BE710"/>
      <c r="BF710"/>
      <c r="BG710"/>
      <c r="BH710"/>
      <c r="BI710"/>
      <c r="BJ710"/>
      <c r="BK710"/>
      <c r="BL710"/>
      <c r="BM710"/>
      <c r="BN710"/>
      <c r="BO710"/>
      <c r="BP710"/>
      <c r="BQ710"/>
      <c r="BR710"/>
      <c r="BS710"/>
    </row>
    <row r="711" spans="1:71" s="37" customFormat="1" x14ac:dyDescent="0.2">
      <c r="A711" s="26"/>
      <c r="B711" s="26"/>
      <c r="C711" s="26"/>
      <c r="D711" s="26"/>
      <c r="E711" s="26"/>
      <c r="F711" s="26"/>
      <c r="G711" s="26"/>
      <c r="I711"/>
      <c r="J711"/>
      <c r="K711" s="108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  <c r="AA711"/>
      <c r="AB711"/>
      <c r="AC711"/>
      <c r="AD711"/>
      <c r="AE711"/>
      <c r="AF711"/>
      <c r="AG711"/>
      <c r="AH711"/>
      <c r="AI711"/>
      <c r="AJ711"/>
      <c r="AK711"/>
      <c r="AL711"/>
      <c r="AM711"/>
      <c r="AN711"/>
      <c r="AO711"/>
      <c r="AP711"/>
      <c r="AQ711"/>
      <c r="AR711"/>
      <c r="AS711"/>
      <c r="AT711"/>
      <c r="AU711"/>
      <c r="AV711"/>
      <c r="AW711"/>
      <c r="AX711"/>
      <c r="AY711"/>
      <c r="AZ711"/>
      <c r="BA711"/>
      <c r="BB711"/>
      <c r="BC711"/>
      <c r="BD711"/>
      <c r="BE711"/>
      <c r="BF711"/>
      <c r="BG711"/>
      <c r="BH711"/>
      <c r="BI711"/>
      <c r="BJ711"/>
      <c r="BK711"/>
      <c r="BL711"/>
      <c r="BM711"/>
      <c r="BN711"/>
      <c r="BO711"/>
      <c r="BP711"/>
      <c r="BQ711"/>
      <c r="BR711"/>
      <c r="BS711"/>
    </row>
    <row r="712" spans="1:71" s="37" customFormat="1" x14ac:dyDescent="0.2">
      <c r="A712" s="26"/>
      <c r="B712" s="26"/>
      <c r="C712" s="26"/>
      <c r="D712" s="26"/>
      <c r="E712" s="26"/>
      <c r="F712" s="26"/>
      <c r="G712" s="26"/>
      <c r="I712"/>
      <c r="J712"/>
      <c r="K712" s="108"/>
      <c r="L712"/>
      <c r="M712"/>
      <c r="N712"/>
      <c r="O712"/>
      <c r="P712"/>
      <c r="Q712"/>
      <c r="R712"/>
      <c r="S712"/>
      <c r="T712"/>
      <c r="U712"/>
      <c r="V712"/>
      <c r="W712"/>
      <c r="X712"/>
      <c r="Y712"/>
      <c r="Z712"/>
      <c r="AA712"/>
      <c r="AB712"/>
      <c r="AC712"/>
      <c r="AD712"/>
      <c r="AE712"/>
      <c r="AF712"/>
      <c r="AG712"/>
      <c r="AH712"/>
      <c r="AI712"/>
      <c r="AJ712"/>
      <c r="AK712"/>
      <c r="AL712"/>
      <c r="AM712"/>
      <c r="AN712"/>
      <c r="AO712"/>
      <c r="AP712"/>
      <c r="AQ712"/>
      <c r="AR712"/>
      <c r="AS712"/>
      <c r="AT712"/>
      <c r="AU712"/>
      <c r="AV712"/>
      <c r="AW712"/>
      <c r="AX712"/>
      <c r="AY712"/>
      <c r="AZ712"/>
      <c r="BA712"/>
      <c r="BB712"/>
      <c r="BC712"/>
      <c r="BD712"/>
      <c r="BE712"/>
      <c r="BF712"/>
      <c r="BG712"/>
      <c r="BH712"/>
      <c r="BI712"/>
      <c r="BJ712"/>
      <c r="BK712"/>
      <c r="BL712"/>
      <c r="BM712"/>
      <c r="BN712"/>
      <c r="BO712"/>
      <c r="BP712"/>
      <c r="BQ712"/>
      <c r="BR712"/>
      <c r="BS712"/>
    </row>
    <row r="713" spans="1:71" s="37" customFormat="1" x14ac:dyDescent="0.2">
      <c r="A713" s="26"/>
      <c r="B713" s="26"/>
      <c r="C713" s="26"/>
      <c r="D713" s="26"/>
      <c r="E713" s="26"/>
      <c r="F713" s="26"/>
      <c r="G713" s="26"/>
      <c r="I713"/>
      <c r="J713"/>
      <c r="K713" s="108"/>
      <c r="L713"/>
      <c r="M713"/>
      <c r="N713"/>
      <c r="O713"/>
      <c r="P713"/>
      <c r="Q713"/>
      <c r="R713"/>
      <c r="S713"/>
      <c r="T713"/>
      <c r="U713"/>
      <c r="V713"/>
      <c r="W713"/>
      <c r="X713"/>
      <c r="Y713"/>
      <c r="Z713"/>
      <c r="AA713"/>
      <c r="AB713"/>
      <c r="AC713"/>
      <c r="AD713"/>
      <c r="AE713"/>
      <c r="AF713"/>
      <c r="AG713"/>
      <c r="AH713"/>
      <c r="AI713"/>
      <c r="AJ713"/>
      <c r="AK713"/>
      <c r="AL713"/>
      <c r="AM713"/>
      <c r="AN713"/>
      <c r="AO713"/>
      <c r="AP713"/>
      <c r="AQ713"/>
      <c r="AR713"/>
      <c r="AS713"/>
      <c r="AT713"/>
      <c r="AU713"/>
      <c r="AV713"/>
      <c r="AW713"/>
      <c r="AX713"/>
      <c r="AY713"/>
      <c r="AZ713"/>
      <c r="BA713"/>
      <c r="BB713"/>
      <c r="BC713"/>
      <c r="BD713"/>
      <c r="BE713"/>
      <c r="BF713"/>
      <c r="BG713"/>
      <c r="BH713"/>
      <c r="BI713"/>
      <c r="BJ713"/>
      <c r="BK713"/>
      <c r="BL713"/>
      <c r="BM713"/>
      <c r="BN713"/>
      <c r="BO713"/>
      <c r="BP713"/>
      <c r="BQ713"/>
      <c r="BR713"/>
      <c r="BS713"/>
    </row>
    <row r="714" spans="1:71" s="37" customFormat="1" x14ac:dyDescent="0.2">
      <c r="A714" s="26"/>
      <c r="B714" s="26"/>
      <c r="C714" s="26"/>
      <c r="D714" s="26"/>
      <c r="E714" s="26"/>
      <c r="F714" s="26"/>
      <c r="G714" s="26"/>
      <c r="I714"/>
      <c r="J714"/>
      <c r="K714" s="108"/>
      <c r="L714"/>
      <c r="M714"/>
      <c r="N714"/>
      <c r="O714"/>
      <c r="P714"/>
      <c r="Q714"/>
      <c r="R714"/>
      <c r="S714"/>
      <c r="T714"/>
      <c r="U714"/>
      <c r="V714"/>
      <c r="W714"/>
      <c r="X714"/>
      <c r="Y714"/>
      <c r="Z714"/>
      <c r="AA714"/>
      <c r="AB714"/>
      <c r="AC714"/>
      <c r="AD714"/>
      <c r="AE714"/>
      <c r="AF714"/>
      <c r="AG714"/>
      <c r="AH714"/>
      <c r="AI714"/>
      <c r="AJ714"/>
      <c r="AK714"/>
      <c r="AL714"/>
      <c r="AM714"/>
      <c r="AN714"/>
      <c r="AO714"/>
      <c r="AP714"/>
      <c r="AQ714"/>
      <c r="AR714"/>
      <c r="AS714"/>
      <c r="AT714"/>
      <c r="AU714"/>
      <c r="AV714"/>
      <c r="AW714"/>
      <c r="AX714"/>
      <c r="AY714"/>
      <c r="AZ714"/>
      <c r="BA714"/>
      <c r="BB714"/>
      <c r="BC714"/>
      <c r="BD714"/>
      <c r="BE714"/>
      <c r="BF714"/>
      <c r="BG714"/>
      <c r="BH714"/>
      <c r="BI714"/>
      <c r="BJ714"/>
      <c r="BK714"/>
      <c r="BL714"/>
      <c r="BM714"/>
      <c r="BN714"/>
      <c r="BO714"/>
      <c r="BP714"/>
      <c r="BQ714"/>
      <c r="BR714"/>
      <c r="BS714"/>
    </row>
    <row r="715" spans="1:71" s="37" customFormat="1" x14ac:dyDescent="0.2">
      <c r="A715" s="26"/>
      <c r="B715" s="26"/>
      <c r="C715" s="26"/>
      <c r="D715" s="26"/>
      <c r="E715" s="26"/>
      <c r="F715" s="26"/>
      <c r="G715" s="26"/>
      <c r="I715"/>
      <c r="J715"/>
      <c r="K715" s="108"/>
      <c r="L715"/>
      <c r="M715"/>
      <c r="N715"/>
      <c r="O715"/>
      <c r="P715"/>
      <c r="Q715"/>
      <c r="R715"/>
      <c r="S715"/>
      <c r="T715"/>
      <c r="U715"/>
      <c r="V715"/>
      <c r="W715"/>
      <c r="X715"/>
      <c r="Y715"/>
      <c r="Z715"/>
      <c r="AA715"/>
      <c r="AB715"/>
      <c r="AC715"/>
      <c r="AD715"/>
      <c r="AE715"/>
      <c r="AF715"/>
      <c r="AG715"/>
      <c r="AH715"/>
      <c r="AI715"/>
      <c r="AJ715"/>
      <c r="AK715"/>
      <c r="AL715"/>
      <c r="AM715"/>
      <c r="AN715"/>
      <c r="AO715"/>
      <c r="AP715"/>
      <c r="AQ715"/>
      <c r="AR715"/>
      <c r="AS715"/>
      <c r="AT715"/>
      <c r="AU715"/>
      <c r="AV715"/>
      <c r="AW715"/>
      <c r="AX715"/>
      <c r="AY715"/>
      <c r="AZ715"/>
      <c r="BA715"/>
      <c r="BB715"/>
      <c r="BC715"/>
      <c r="BD715"/>
      <c r="BE715"/>
      <c r="BF715"/>
      <c r="BG715"/>
      <c r="BH715"/>
      <c r="BI715"/>
      <c r="BJ715"/>
      <c r="BK715"/>
      <c r="BL715"/>
      <c r="BM715"/>
      <c r="BN715"/>
      <c r="BO715"/>
      <c r="BP715"/>
      <c r="BQ715"/>
      <c r="BR715"/>
      <c r="BS715"/>
    </row>
    <row r="716" spans="1:71" s="37" customFormat="1" x14ac:dyDescent="0.2">
      <c r="A716" s="26"/>
      <c r="B716" s="26"/>
      <c r="C716" s="26"/>
      <c r="D716" s="26"/>
      <c r="E716" s="26"/>
      <c r="F716" s="26"/>
      <c r="G716" s="26"/>
      <c r="I716"/>
      <c r="J716"/>
      <c r="K716" s="108"/>
      <c r="L716"/>
      <c r="M716"/>
      <c r="N716"/>
      <c r="O716"/>
      <c r="P716"/>
      <c r="Q716"/>
      <c r="R716"/>
      <c r="S716"/>
      <c r="T716"/>
      <c r="U716"/>
      <c r="V716"/>
      <c r="W716"/>
      <c r="X716"/>
      <c r="Y716"/>
      <c r="Z716"/>
      <c r="AA716"/>
      <c r="AB716"/>
      <c r="AC716"/>
      <c r="AD716"/>
      <c r="AE716"/>
      <c r="AF716"/>
      <c r="AG716"/>
      <c r="AH716"/>
      <c r="AI716"/>
      <c r="AJ716"/>
      <c r="AK716"/>
      <c r="AL716"/>
      <c r="AM716"/>
      <c r="AN716"/>
      <c r="AO716"/>
      <c r="AP716"/>
      <c r="AQ716"/>
      <c r="AR716"/>
      <c r="AS716"/>
      <c r="AT716"/>
      <c r="AU716"/>
      <c r="AV716"/>
      <c r="AW716"/>
      <c r="AX716"/>
      <c r="AY716"/>
      <c r="AZ716"/>
      <c r="BA716"/>
      <c r="BB716"/>
      <c r="BC716"/>
      <c r="BD716"/>
      <c r="BE716"/>
      <c r="BF716"/>
      <c r="BG716"/>
      <c r="BH716"/>
      <c r="BI716"/>
      <c r="BJ716"/>
      <c r="BK716"/>
      <c r="BL716"/>
      <c r="BM716"/>
      <c r="BN716"/>
      <c r="BO716"/>
      <c r="BP716"/>
      <c r="BQ716"/>
      <c r="BR716"/>
      <c r="BS716"/>
    </row>
    <row r="717" spans="1:71" s="37" customFormat="1" x14ac:dyDescent="0.2">
      <c r="A717" s="26"/>
      <c r="B717" s="26"/>
      <c r="C717" s="26"/>
      <c r="D717" s="26"/>
      <c r="E717" s="26"/>
      <c r="F717" s="26"/>
      <c r="G717" s="26"/>
      <c r="I717"/>
      <c r="J717"/>
      <c r="K717" s="108"/>
      <c r="L717"/>
      <c r="M717"/>
      <c r="N717"/>
      <c r="O717"/>
      <c r="P717"/>
      <c r="Q717"/>
      <c r="R717"/>
      <c r="S717"/>
      <c r="T717"/>
      <c r="U717"/>
      <c r="V717"/>
      <c r="W717"/>
      <c r="X717"/>
      <c r="Y717"/>
      <c r="Z717"/>
      <c r="AA717"/>
      <c r="AB717"/>
      <c r="AC717"/>
      <c r="AD717"/>
      <c r="AE717"/>
      <c r="AF717"/>
      <c r="AG717"/>
      <c r="AH717"/>
      <c r="AI717"/>
      <c r="AJ717"/>
      <c r="AK717"/>
      <c r="AL717"/>
      <c r="AM717"/>
      <c r="AN717"/>
      <c r="AO717"/>
      <c r="AP717"/>
      <c r="AQ717"/>
      <c r="AR717"/>
      <c r="AS717"/>
      <c r="AT717"/>
      <c r="AU717"/>
      <c r="AV717"/>
      <c r="AW717"/>
      <c r="AX717"/>
      <c r="AY717"/>
      <c r="AZ717"/>
      <c r="BA717"/>
      <c r="BB717"/>
      <c r="BC717"/>
      <c r="BD717"/>
      <c r="BE717"/>
      <c r="BF717"/>
      <c r="BG717"/>
      <c r="BH717"/>
      <c r="BI717"/>
      <c r="BJ717"/>
      <c r="BK717"/>
      <c r="BL717"/>
      <c r="BM717"/>
      <c r="BN717"/>
      <c r="BO717"/>
      <c r="BP717"/>
      <c r="BQ717"/>
      <c r="BR717"/>
      <c r="BS717"/>
    </row>
    <row r="718" spans="1:71" s="37" customFormat="1" x14ac:dyDescent="0.2">
      <c r="A718" s="26"/>
      <c r="B718" s="26"/>
      <c r="C718" s="26"/>
      <c r="D718" s="26"/>
      <c r="E718" s="26"/>
      <c r="F718" s="26"/>
      <c r="G718" s="26"/>
      <c r="I718"/>
      <c r="J718"/>
      <c r="K718" s="108"/>
      <c r="L718"/>
      <c r="M718"/>
      <c r="N718"/>
      <c r="O718"/>
      <c r="P718"/>
      <c r="Q718"/>
      <c r="R718"/>
      <c r="S718"/>
      <c r="T718"/>
      <c r="U718"/>
      <c r="V718"/>
      <c r="W718"/>
      <c r="X718"/>
      <c r="Y718"/>
      <c r="Z718"/>
      <c r="AA718"/>
      <c r="AB718"/>
      <c r="AC718"/>
      <c r="AD718"/>
      <c r="AE718"/>
      <c r="AF718"/>
      <c r="AG718"/>
      <c r="AH718"/>
      <c r="AI718"/>
      <c r="AJ718"/>
      <c r="AK718"/>
      <c r="AL718"/>
      <c r="AM718"/>
      <c r="AN718"/>
      <c r="AO718"/>
      <c r="AP718"/>
      <c r="AQ718"/>
      <c r="AR718"/>
      <c r="AS718"/>
      <c r="AT718"/>
      <c r="AU718"/>
      <c r="AV718"/>
      <c r="AW718"/>
      <c r="AX718"/>
      <c r="AY718"/>
      <c r="AZ718"/>
      <c r="BA718"/>
      <c r="BB718"/>
      <c r="BC718"/>
      <c r="BD718"/>
      <c r="BE718"/>
      <c r="BF718"/>
      <c r="BG718"/>
      <c r="BH718"/>
      <c r="BI718"/>
      <c r="BJ718"/>
      <c r="BK718"/>
      <c r="BL718"/>
      <c r="BM718"/>
      <c r="BN718"/>
      <c r="BO718"/>
      <c r="BP718"/>
      <c r="BQ718"/>
      <c r="BR718"/>
      <c r="BS718"/>
    </row>
    <row r="719" spans="1:71" s="37" customFormat="1" x14ac:dyDescent="0.2">
      <c r="A719" s="26"/>
      <c r="B719" s="26"/>
      <c r="C719" s="26"/>
      <c r="D719" s="26"/>
      <c r="E719" s="26"/>
      <c r="F719" s="26"/>
      <c r="G719" s="26"/>
      <c r="I719"/>
      <c r="J719"/>
      <c r="K719" s="108"/>
      <c r="L719"/>
      <c r="M719"/>
      <c r="N719"/>
      <c r="O719"/>
      <c r="P719"/>
      <c r="Q719"/>
      <c r="R719"/>
      <c r="S719"/>
      <c r="T719"/>
      <c r="U719"/>
      <c r="V719"/>
      <c r="W719"/>
      <c r="X719"/>
      <c r="Y719"/>
      <c r="Z719"/>
      <c r="AA719"/>
      <c r="AB719"/>
      <c r="AC719"/>
      <c r="AD719"/>
      <c r="AE719"/>
      <c r="AF719"/>
      <c r="AG719"/>
      <c r="AH719"/>
      <c r="AI719"/>
      <c r="AJ719"/>
      <c r="AK719"/>
      <c r="AL719"/>
      <c r="AM719"/>
      <c r="AN719"/>
      <c r="AO719"/>
      <c r="AP719"/>
      <c r="AQ719"/>
      <c r="AR719"/>
      <c r="AS719"/>
      <c r="AT719"/>
      <c r="AU719"/>
      <c r="AV719"/>
      <c r="AW719"/>
      <c r="AX719"/>
      <c r="AY719"/>
      <c r="AZ719"/>
      <c r="BA719"/>
      <c r="BB719"/>
      <c r="BC719"/>
      <c r="BD719"/>
      <c r="BE719"/>
      <c r="BF719"/>
      <c r="BG719"/>
      <c r="BH719"/>
      <c r="BI719"/>
      <c r="BJ719"/>
      <c r="BK719"/>
      <c r="BL719"/>
      <c r="BM719"/>
      <c r="BN719"/>
      <c r="BO719"/>
      <c r="BP719"/>
      <c r="BQ719"/>
      <c r="BR719"/>
      <c r="BS719"/>
    </row>
    <row r="720" spans="1:71" s="37" customFormat="1" x14ac:dyDescent="0.2">
      <c r="A720" s="26"/>
      <c r="B720" s="26"/>
      <c r="C720" s="26"/>
      <c r="D720" s="26"/>
      <c r="E720" s="26"/>
      <c r="F720" s="26"/>
      <c r="G720" s="26"/>
      <c r="I720"/>
      <c r="J720"/>
      <c r="K720" s="108"/>
      <c r="L720"/>
      <c r="M720"/>
      <c r="N720"/>
      <c r="O720"/>
      <c r="P720"/>
      <c r="Q720"/>
      <c r="R720"/>
      <c r="S720"/>
      <c r="T720"/>
      <c r="U720"/>
      <c r="V720"/>
      <c r="W720"/>
      <c r="X720"/>
      <c r="Y720"/>
      <c r="Z720"/>
      <c r="AA720"/>
      <c r="AB720"/>
      <c r="AC720"/>
      <c r="AD720"/>
      <c r="AE720"/>
      <c r="AF720"/>
      <c r="AG720"/>
      <c r="AH720"/>
      <c r="AI720"/>
      <c r="AJ720"/>
      <c r="AK720"/>
      <c r="AL720"/>
      <c r="AM720"/>
      <c r="AN720"/>
      <c r="AO720"/>
      <c r="AP720"/>
      <c r="AQ720"/>
      <c r="AR720"/>
      <c r="AS720"/>
      <c r="AT720"/>
      <c r="AU720"/>
      <c r="AV720"/>
      <c r="AW720"/>
      <c r="AX720"/>
      <c r="AY720"/>
      <c r="AZ720"/>
      <c r="BA720"/>
      <c r="BB720"/>
      <c r="BC720"/>
      <c r="BD720"/>
      <c r="BE720"/>
      <c r="BF720"/>
      <c r="BG720"/>
      <c r="BH720"/>
      <c r="BI720"/>
      <c r="BJ720"/>
      <c r="BK720"/>
      <c r="BL720"/>
      <c r="BM720"/>
      <c r="BN720"/>
      <c r="BO720"/>
      <c r="BP720"/>
      <c r="BQ720"/>
      <c r="BR720"/>
      <c r="BS720"/>
    </row>
    <row r="721" spans="1:71" s="37" customFormat="1" x14ac:dyDescent="0.2">
      <c r="A721" s="26"/>
      <c r="B721" s="26"/>
      <c r="C721" s="26"/>
      <c r="D721" s="26"/>
      <c r="E721" s="26"/>
      <c r="F721" s="26"/>
      <c r="G721" s="26"/>
      <c r="I721"/>
      <c r="J721"/>
      <c r="K721" s="108"/>
      <c r="L721"/>
      <c r="M721"/>
      <c r="N721"/>
      <c r="O721"/>
      <c r="P721"/>
      <c r="Q721"/>
      <c r="R721"/>
      <c r="S721"/>
      <c r="T721"/>
      <c r="U721"/>
      <c r="V721"/>
      <c r="W721"/>
      <c r="X721"/>
      <c r="Y721"/>
      <c r="Z721"/>
      <c r="AA721"/>
      <c r="AB721"/>
      <c r="AC721"/>
      <c r="AD721"/>
      <c r="AE721"/>
      <c r="AF721"/>
      <c r="AG721"/>
      <c r="AH721"/>
      <c r="AI721"/>
      <c r="AJ721"/>
      <c r="AK721"/>
      <c r="AL721"/>
      <c r="AM721"/>
      <c r="AN721"/>
      <c r="AO721"/>
      <c r="AP721"/>
      <c r="AQ721"/>
      <c r="AR721"/>
      <c r="AS721"/>
      <c r="AT721"/>
      <c r="AU721"/>
      <c r="AV721"/>
      <c r="AW721"/>
      <c r="AX721"/>
      <c r="AY721"/>
      <c r="AZ721"/>
      <c r="BA721"/>
      <c r="BB721"/>
      <c r="BC721"/>
      <c r="BD721"/>
      <c r="BE721"/>
      <c r="BF721"/>
      <c r="BG721"/>
      <c r="BH721"/>
      <c r="BI721"/>
      <c r="BJ721"/>
      <c r="BK721"/>
      <c r="BL721"/>
      <c r="BM721"/>
      <c r="BN721"/>
      <c r="BO721"/>
      <c r="BP721"/>
      <c r="BQ721"/>
      <c r="BR721"/>
      <c r="BS721"/>
    </row>
    <row r="722" spans="1:71" s="37" customFormat="1" x14ac:dyDescent="0.2">
      <c r="A722" s="26"/>
      <c r="B722" s="26"/>
      <c r="C722" s="26"/>
      <c r="D722" s="26"/>
      <c r="E722" s="26"/>
      <c r="F722" s="26"/>
      <c r="G722" s="26"/>
      <c r="I722"/>
      <c r="J722"/>
      <c r="K722" s="108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  <c r="AO722"/>
      <c r="AP722"/>
      <c r="AQ722"/>
      <c r="AR722"/>
      <c r="AS722"/>
      <c r="AT722"/>
      <c r="AU722"/>
      <c r="AV722"/>
      <c r="AW722"/>
      <c r="AX722"/>
      <c r="AY722"/>
      <c r="AZ722"/>
      <c r="BA722"/>
      <c r="BB722"/>
      <c r="BC722"/>
      <c r="BD722"/>
      <c r="BE722"/>
      <c r="BF722"/>
      <c r="BG722"/>
      <c r="BH722"/>
      <c r="BI722"/>
      <c r="BJ722"/>
      <c r="BK722"/>
      <c r="BL722"/>
      <c r="BM722"/>
      <c r="BN722"/>
      <c r="BO722"/>
      <c r="BP722"/>
      <c r="BQ722"/>
      <c r="BR722"/>
      <c r="BS722"/>
    </row>
    <row r="723" spans="1:71" s="37" customFormat="1" x14ac:dyDescent="0.2">
      <c r="A723" s="26"/>
      <c r="B723" s="26"/>
      <c r="C723" s="26"/>
      <c r="D723" s="26"/>
      <c r="E723" s="26"/>
      <c r="F723" s="26"/>
      <c r="G723" s="26"/>
      <c r="I723"/>
      <c r="J723"/>
      <c r="K723" s="108"/>
      <c r="L723"/>
      <c r="M723"/>
      <c r="N723"/>
      <c r="O723"/>
      <c r="P723"/>
      <c r="Q723"/>
      <c r="R723"/>
      <c r="S723"/>
      <c r="T723"/>
      <c r="U723"/>
      <c r="V723"/>
      <c r="W723"/>
      <c r="X723"/>
      <c r="Y723"/>
      <c r="Z723"/>
      <c r="AA723"/>
      <c r="AB723"/>
      <c r="AC723"/>
      <c r="AD723"/>
      <c r="AE723"/>
      <c r="AF723"/>
      <c r="AG723"/>
      <c r="AH723"/>
      <c r="AI723"/>
      <c r="AJ723"/>
      <c r="AK723"/>
      <c r="AL723"/>
      <c r="AM723"/>
      <c r="AN723"/>
      <c r="AO723"/>
      <c r="AP723"/>
      <c r="AQ723"/>
      <c r="AR723"/>
      <c r="AS723"/>
      <c r="AT723"/>
      <c r="AU723"/>
      <c r="AV723"/>
      <c r="AW723"/>
      <c r="AX723"/>
      <c r="AY723"/>
      <c r="AZ723"/>
      <c r="BA723"/>
      <c r="BB723"/>
      <c r="BC723"/>
      <c r="BD723"/>
      <c r="BE723"/>
      <c r="BF723"/>
      <c r="BG723"/>
      <c r="BH723"/>
      <c r="BI723"/>
      <c r="BJ723"/>
      <c r="BK723"/>
      <c r="BL723"/>
      <c r="BM723"/>
      <c r="BN723"/>
      <c r="BO723"/>
      <c r="BP723"/>
      <c r="BQ723"/>
      <c r="BR723"/>
      <c r="BS723"/>
    </row>
    <row r="724" spans="1:71" s="37" customFormat="1" x14ac:dyDescent="0.2">
      <c r="A724" s="26"/>
      <c r="B724" s="26"/>
      <c r="C724" s="26"/>
      <c r="D724" s="26"/>
      <c r="E724" s="26"/>
      <c r="F724" s="26"/>
      <c r="G724" s="26"/>
      <c r="I724"/>
      <c r="J724"/>
      <c r="K724" s="108"/>
      <c r="L724"/>
      <c r="M724"/>
      <c r="N724"/>
      <c r="O724"/>
      <c r="P724"/>
      <c r="Q724"/>
      <c r="R724"/>
      <c r="S724"/>
      <c r="T724"/>
      <c r="U724"/>
      <c r="V724"/>
      <c r="W724"/>
      <c r="X724"/>
      <c r="Y724"/>
      <c r="Z724"/>
      <c r="AA724"/>
      <c r="AB724"/>
      <c r="AC724"/>
      <c r="AD724"/>
      <c r="AE724"/>
      <c r="AF724"/>
      <c r="AG724"/>
      <c r="AH724"/>
      <c r="AI724"/>
      <c r="AJ724"/>
      <c r="AK724"/>
      <c r="AL724"/>
      <c r="AM724"/>
      <c r="AN724"/>
      <c r="AO724"/>
      <c r="AP724"/>
      <c r="AQ724"/>
      <c r="AR724"/>
      <c r="AS724"/>
      <c r="AT724"/>
      <c r="AU724"/>
      <c r="AV724"/>
      <c r="AW724"/>
      <c r="AX724"/>
      <c r="AY724"/>
      <c r="AZ724"/>
      <c r="BA724"/>
      <c r="BB724"/>
      <c r="BC724"/>
      <c r="BD724"/>
      <c r="BE724"/>
      <c r="BF724"/>
      <c r="BG724"/>
      <c r="BH724"/>
      <c r="BI724"/>
      <c r="BJ724"/>
      <c r="BK724"/>
      <c r="BL724"/>
      <c r="BM724"/>
      <c r="BN724"/>
      <c r="BO724"/>
      <c r="BP724"/>
      <c r="BQ724"/>
      <c r="BR724"/>
      <c r="BS724"/>
    </row>
    <row r="725" spans="1:71" s="37" customFormat="1" x14ac:dyDescent="0.2">
      <c r="A725" s="26"/>
      <c r="B725" s="26"/>
      <c r="C725" s="26"/>
      <c r="D725" s="26"/>
      <c r="E725" s="26"/>
      <c r="F725" s="26"/>
      <c r="G725" s="26"/>
      <c r="I725"/>
      <c r="J725"/>
      <c r="K725" s="108"/>
      <c r="L725"/>
      <c r="M725"/>
      <c r="N725"/>
      <c r="O725"/>
      <c r="P725"/>
      <c r="Q725"/>
      <c r="R725"/>
      <c r="S725"/>
      <c r="T725"/>
      <c r="U725"/>
      <c r="V725"/>
      <c r="W725"/>
      <c r="X725"/>
      <c r="Y725"/>
      <c r="Z725"/>
      <c r="AA725"/>
      <c r="AB725"/>
      <c r="AC725"/>
      <c r="AD725"/>
      <c r="AE725"/>
      <c r="AF725"/>
      <c r="AG725"/>
      <c r="AH725"/>
      <c r="AI725"/>
      <c r="AJ725"/>
      <c r="AK725"/>
      <c r="AL725"/>
      <c r="AM725"/>
      <c r="AN725"/>
      <c r="AO725"/>
      <c r="AP725"/>
      <c r="AQ725"/>
      <c r="AR725"/>
      <c r="AS725"/>
      <c r="AT725"/>
      <c r="AU725"/>
      <c r="AV725"/>
      <c r="AW725"/>
      <c r="AX725"/>
      <c r="AY725"/>
      <c r="AZ725"/>
      <c r="BA725"/>
      <c r="BB725"/>
      <c r="BC725"/>
      <c r="BD725"/>
      <c r="BE725"/>
      <c r="BF725"/>
      <c r="BG725"/>
      <c r="BH725"/>
      <c r="BI725"/>
      <c r="BJ725"/>
      <c r="BK725"/>
      <c r="BL725"/>
      <c r="BM725"/>
      <c r="BN725"/>
      <c r="BO725"/>
      <c r="BP725"/>
      <c r="BQ725"/>
      <c r="BR725"/>
      <c r="BS725"/>
    </row>
    <row r="726" spans="1:71" s="37" customFormat="1" x14ac:dyDescent="0.2">
      <c r="A726" s="26"/>
      <c r="B726" s="26"/>
      <c r="C726" s="26"/>
      <c r="D726" s="26"/>
      <c r="E726" s="26"/>
      <c r="F726" s="26"/>
      <c r="G726" s="26"/>
      <c r="I726"/>
      <c r="J726"/>
      <c r="K726" s="108"/>
      <c r="L726"/>
      <c r="M726"/>
      <c r="N726"/>
      <c r="O726"/>
      <c r="P726"/>
      <c r="Q726"/>
      <c r="R726"/>
      <c r="S726"/>
      <c r="T726"/>
      <c r="U726"/>
      <c r="V726"/>
      <c r="W726"/>
      <c r="X726"/>
      <c r="Y726"/>
      <c r="Z726"/>
      <c r="AA726"/>
      <c r="AB726"/>
      <c r="AC726"/>
      <c r="AD726"/>
      <c r="AE726"/>
      <c r="AF726"/>
      <c r="AG726"/>
      <c r="AH726"/>
      <c r="AI726"/>
      <c r="AJ726"/>
      <c r="AK726"/>
      <c r="AL726"/>
      <c r="AM726"/>
      <c r="AN726"/>
      <c r="AO726"/>
      <c r="AP726"/>
      <c r="AQ726"/>
      <c r="AR726"/>
      <c r="AS726"/>
      <c r="AT726"/>
      <c r="AU726"/>
      <c r="AV726"/>
      <c r="AW726"/>
      <c r="AX726"/>
      <c r="AY726"/>
      <c r="AZ726"/>
      <c r="BA726"/>
      <c r="BB726"/>
      <c r="BC726"/>
      <c r="BD726"/>
      <c r="BE726"/>
      <c r="BF726"/>
      <c r="BG726"/>
      <c r="BH726"/>
      <c r="BI726"/>
      <c r="BJ726"/>
      <c r="BK726"/>
      <c r="BL726"/>
      <c r="BM726"/>
      <c r="BN726"/>
      <c r="BO726"/>
      <c r="BP726"/>
      <c r="BQ726"/>
      <c r="BR726"/>
      <c r="BS726"/>
    </row>
    <row r="727" spans="1:71" s="37" customFormat="1" x14ac:dyDescent="0.2">
      <c r="A727" s="26"/>
      <c r="B727" s="26"/>
      <c r="C727" s="26"/>
      <c r="D727" s="26"/>
      <c r="E727" s="26"/>
      <c r="F727" s="26"/>
      <c r="G727" s="26"/>
      <c r="I727"/>
      <c r="J727"/>
      <c r="K727" s="108"/>
      <c r="L727"/>
      <c r="M727"/>
      <c r="N727"/>
      <c r="O727"/>
      <c r="P727"/>
      <c r="Q727"/>
      <c r="R727"/>
      <c r="S727"/>
      <c r="T727"/>
      <c r="U727"/>
      <c r="V727"/>
      <c r="W727"/>
      <c r="X727"/>
      <c r="Y727"/>
      <c r="Z727"/>
      <c r="AA727"/>
      <c r="AB727"/>
      <c r="AC727"/>
      <c r="AD727"/>
      <c r="AE727"/>
      <c r="AF727"/>
      <c r="AG727"/>
      <c r="AH727"/>
      <c r="AI727"/>
      <c r="AJ727"/>
      <c r="AK727"/>
      <c r="AL727"/>
      <c r="AM727"/>
      <c r="AN727"/>
      <c r="AO727"/>
      <c r="AP727"/>
      <c r="AQ727"/>
      <c r="AR727"/>
      <c r="AS727"/>
      <c r="AT727"/>
      <c r="AU727"/>
      <c r="AV727"/>
      <c r="AW727"/>
      <c r="AX727"/>
      <c r="AY727"/>
      <c r="AZ727"/>
      <c r="BA727"/>
      <c r="BB727"/>
      <c r="BC727"/>
      <c r="BD727"/>
      <c r="BE727"/>
      <c r="BF727"/>
      <c r="BG727"/>
      <c r="BH727"/>
      <c r="BI727"/>
      <c r="BJ727"/>
      <c r="BK727"/>
      <c r="BL727"/>
      <c r="BM727"/>
      <c r="BN727"/>
      <c r="BO727"/>
      <c r="BP727"/>
      <c r="BQ727"/>
      <c r="BR727"/>
      <c r="BS727"/>
    </row>
    <row r="728" spans="1:71" s="37" customFormat="1" x14ac:dyDescent="0.2">
      <c r="A728" s="26"/>
      <c r="B728" s="26"/>
      <c r="C728" s="26"/>
      <c r="D728" s="26"/>
      <c r="E728" s="26"/>
      <c r="F728" s="26"/>
      <c r="G728" s="26"/>
      <c r="I728"/>
      <c r="J728"/>
      <c r="K728" s="108"/>
      <c r="L728"/>
      <c r="M728"/>
      <c r="N728"/>
      <c r="O728"/>
      <c r="P728"/>
      <c r="Q728"/>
      <c r="R728"/>
      <c r="S728"/>
      <c r="T728"/>
      <c r="U728"/>
      <c r="V728"/>
      <c r="W728"/>
      <c r="X728"/>
      <c r="Y728"/>
      <c r="Z728"/>
      <c r="AA728"/>
      <c r="AB728"/>
      <c r="AC728"/>
      <c r="AD728"/>
      <c r="AE728"/>
      <c r="AF728"/>
      <c r="AG728"/>
      <c r="AH728"/>
      <c r="AI728"/>
      <c r="AJ728"/>
      <c r="AK728"/>
      <c r="AL728"/>
      <c r="AM728"/>
      <c r="AN728"/>
      <c r="AO728"/>
      <c r="AP728"/>
      <c r="AQ728"/>
      <c r="AR728"/>
      <c r="AS728"/>
      <c r="AT728"/>
      <c r="AU728"/>
      <c r="AV728"/>
      <c r="AW728"/>
      <c r="AX728"/>
      <c r="AY728"/>
      <c r="AZ728"/>
      <c r="BA728"/>
      <c r="BB728"/>
      <c r="BC728"/>
      <c r="BD728"/>
      <c r="BE728"/>
      <c r="BF728"/>
      <c r="BG728"/>
      <c r="BH728"/>
      <c r="BI728"/>
      <c r="BJ728"/>
      <c r="BK728"/>
      <c r="BL728"/>
      <c r="BM728"/>
      <c r="BN728"/>
      <c r="BO728"/>
      <c r="BP728"/>
      <c r="BQ728"/>
      <c r="BR728"/>
      <c r="BS728"/>
    </row>
    <row r="729" spans="1:71" s="37" customFormat="1" x14ac:dyDescent="0.2">
      <c r="A729" s="26"/>
      <c r="B729" s="26"/>
      <c r="C729" s="26"/>
      <c r="D729" s="26"/>
      <c r="E729" s="26"/>
      <c r="F729" s="26"/>
      <c r="G729" s="26"/>
      <c r="I729"/>
      <c r="J729"/>
      <c r="K729" s="108"/>
      <c r="L729"/>
      <c r="M729"/>
      <c r="N729"/>
      <c r="O729"/>
      <c r="P729"/>
      <c r="Q729"/>
      <c r="R729"/>
      <c r="S729"/>
      <c r="T729"/>
      <c r="U729"/>
      <c r="V729"/>
      <c r="W729"/>
      <c r="X729"/>
      <c r="Y729"/>
      <c r="Z729"/>
      <c r="AA729"/>
      <c r="AB729"/>
      <c r="AC729"/>
      <c r="AD729"/>
      <c r="AE729"/>
      <c r="AF729"/>
      <c r="AG729"/>
      <c r="AH729"/>
      <c r="AI729"/>
      <c r="AJ729"/>
      <c r="AK729"/>
      <c r="AL729"/>
      <c r="AM729"/>
      <c r="AN729"/>
      <c r="AO729"/>
      <c r="AP729"/>
      <c r="AQ729"/>
      <c r="AR729"/>
      <c r="AS729"/>
      <c r="AT729"/>
      <c r="AU729"/>
      <c r="AV729"/>
      <c r="AW729"/>
      <c r="AX729"/>
      <c r="AY729"/>
      <c r="AZ729"/>
      <c r="BA729"/>
      <c r="BB729"/>
      <c r="BC729"/>
      <c r="BD729"/>
      <c r="BE729"/>
      <c r="BF729"/>
      <c r="BG729"/>
      <c r="BH729"/>
      <c r="BI729"/>
      <c r="BJ729"/>
      <c r="BK729"/>
      <c r="BL729"/>
      <c r="BM729"/>
      <c r="BN729"/>
      <c r="BO729"/>
      <c r="BP729"/>
      <c r="BQ729"/>
      <c r="BR729"/>
      <c r="BS729"/>
    </row>
    <row r="730" spans="1:71" s="37" customFormat="1" x14ac:dyDescent="0.2">
      <c r="A730" s="26"/>
      <c r="B730" s="26"/>
      <c r="C730" s="26"/>
      <c r="D730" s="26"/>
      <c r="E730" s="26"/>
      <c r="F730" s="26"/>
      <c r="G730" s="26"/>
      <c r="I730"/>
      <c r="J730"/>
      <c r="K730" s="108"/>
      <c r="L730"/>
      <c r="M730"/>
      <c r="N730"/>
      <c r="O730"/>
      <c r="P730"/>
      <c r="Q730"/>
      <c r="R730"/>
      <c r="S730"/>
      <c r="T730"/>
      <c r="U730"/>
      <c r="V730"/>
      <c r="W730"/>
      <c r="X730"/>
      <c r="Y730"/>
      <c r="Z730"/>
      <c r="AA730"/>
      <c r="AB730"/>
      <c r="AC730"/>
      <c r="AD730"/>
      <c r="AE730"/>
      <c r="AF730"/>
      <c r="AG730"/>
      <c r="AH730"/>
      <c r="AI730"/>
      <c r="AJ730"/>
      <c r="AK730"/>
      <c r="AL730"/>
      <c r="AM730"/>
      <c r="AN730"/>
      <c r="AO730"/>
      <c r="AP730"/>
      <c r="AQ730"/>
      <c r="AR730"/>
      <c r="AS730"/>
      <c r="AT730"/>
      <c r="AU730"/>
      <c r="AV730"/>
      <c r="AW730"/>
      <c r="AX730"/>
      <c r="AY730"/>
      <c r="AZ730"/>
      <c r="BA730"/>
      <c r="BB730"/>
      <c r="BC730"/>
      <c r="BD730"/>
      <c r="BE730"/>
      <c r="BF730"/>
      <c r="BG730"/>
      <c r="BH730"/>
      <c r="BI730"/>
      <c r="BJ730"/>
      <c r="BK730"/>
      <c r="BL730"/>
      <c r="BM730"/>
      <c r="BN730"/>
      <c r="BO730"/>
      <c r="BP730"/>
      <c r="BQ730"/>
      <c r="BR730"/>
      <c r="BS730"/>
    </row>
    <row r="731" spans="1:71" s="37" customFormat="1" x14ac:dyDescent="0.2">
      <c r="A731" s="26"/>
      <c r="B731" s="26"/>
      <c r="C731" s="26"/>
      <c r="D731" s="26"/>
      <c r="E731" s="26"/>
      <c r="F731" s="26"/>
      <c r="G731" s="26"/>
      <c r="I731"/>
      <c r="J731"/>
      <c r="K731" s="108"/>
      <c r="L731"/>
      <c r="M731"/>
      <c r="N731"/>
      <c r="O731"/>
      <c r="P731"/>
      <c r="Q731"/>
      <c r="R731"/>
      <c r="S731"/>
      <c r="T731"/>
      <c r="U731"/>
      <c r="V731"/>
      <c r="W731"/>
      <c r="X731"/>
      <c r="Y731"/>
      <c r="Z731"/>
      <c r="AA731"/>
      <c r="AB731"/>
      <c r="AC731"/>
      <c r="AD731"/>
      <c r="AE731"/>
      <c r="AF731"/>
      <c r="AG731"/>
      <c r="AH731"/>
      <c r="AI731"/>
      <c r="AJ731"/>
      <c r="AK731"/>
      <c r="AL731"/>
      <c r="AM731"/>
      <c r="AN731"/>
      <c r="AO731"/>
      <c r="AP731"/>
      <c r="AQ731"/>
      <c r="AR731"/>
      <c r="AS731"/>
      <c r="AT731"/>
      <c r="AU731"/>
      <c r="AV731"/>
      <c r="AW731"/>
      <c r="AX731"/>
      <c r="AY731"/>
      <c r="AZ731"/>
      <c r="BA731"/>
      <c r="BB731"/>
      <c r="BC731"/>
      <c r="BD731"/>
      <c r="BE731"/>
      <c r="BF731"/>
      <c r="BG731"/>
      <c r="BH731"/>
      <c r="BI731"/>
      <c r="BJ731"/>
      <c r="BK731"/>
      <c r="BL731"/>
      <c r="BM731"/>
      <c r="BN731"/>
      <c r="BO731"/>
      <c r="BP731"/>
      <c r="BQ731"/>
      <c r="BR731"/>
      <c r="BS731"/>
    </row>
    <row r="732" spans="1:71" s="37" customFormat="1" x14ac:dyDescent="0.2">
      <c r="A732" s="26"/>
      <c r="B732" s="26"/>
      <c r="C732" s="26"/>
      <c r="D732" s="26"/>
      <c r="E732" s="26"/>
      <c r="F732" s="26"/>
      <c r="G732" s="26"/>
      <c r="I732"/>
      <c r="J732"/>
      <c r="K732" s="108"/>
      <c r="L732"/>
      <c r="M732"/>
      <c r="N732"/>
      <c r="O732"/>
      <c r="P732"/>
      <c r="Q732"/>
      <c r="R732"/>
      <c r="S732"/>
      <c r="T732"/>
      <c r="U732"/>
      <c r="V732"/>
      <c r="W732"/>
      <c r="X732"/>
      <c r="Y732"/>
      <c r="Z732"/>
      <c r="AA732"/>
      <c r="AB732"/>
      <c r="AC732"/>
      <c r="AD732"/>
      <c r="AE732"/>
      <c r="AF732"/>
      <c r="AG732"/>
      <c r="AH732"/>
      <c r="AI732"/>
      <c r="AJ732"/>
      <c r="AK732"/>
      <c r="AL732"/>
      <c r="AM732"/>
      <c r="AN732"/>
      <c r="AO732"/>
      <c r="AP732"/>
      <c r="AQ732"/>
      <c r="AR732"/>
      <c r="AS732"/>
      <c r="AT732"/>
      <c r="AU732"/>
      <c r="AV732"/>
      <c r="AW732"/>
      <c r="AX732"/>
      <c r="AY732"/>
      <c r="AZ732"/>
      <c r="BA732"/>
      <c r="BB732"/>
      <c r="BC732"/>
      <c r="BD732"/>
      <c r="BE732"/>
      <c r="BF732"/>
      <c r="BG732"/>
      <c r="BH732"/>
      <c r="BI732"/>
      <c r="BJ732"/>
      <c r="BK732"/>
      <c r="BL732"/>
      <c r="BM732"/>
      <c r="BN732"/>
      <c r="BO732"/>
      <c r="BP732"/>
      <c r="BQ732"/>
      <c r="BR732"/>
      <c r="BS732"/>
    </row>
    <row r="733" spans="1:71" s="37" customFormat="1" x14ac:dyDescent="0.2">
      <c r="A733" s="26"/>
      <c r="B733" s="26"/>
      <c r="C733" s="26"/>
      <c r="D733" s="26"/>
      <c r="E733" s="26"/>
      <c r="F733" s="26"/>
      <c r="G733" s="26"/>
      <c r="I733"/>
      <c r="J733"/>
      <c r="K733" s="108"/>
      <c r="L733"/>
      <c r="M733"/>
      <c r="N733"/>
      <c r="O733"/>
      <c r="P733"/>
      <c r="Q733"/>
      <c r="R733"/>
      <c r="S733"/>
      <c r="T733"/>
      <c r="U733"/>
      <c r="V733"/>
      <c r="W733"/>
      <c r="X733"/>
      <c r="Y733"/>
      <c r="Z733"/>
      <c r="AA733"/>
      <c r="AB733"/>
      <c r="AC733"/>
      <c r="AD733"/>
      <c r="AE733"/>
      <c r="AF733"/>
      <c r="AG733"/>
      <c r="AH733"/>
      <c r="AI733"/>
      <c r="AJ733"/>
      <c r="AK733"/>
      <c r="AL733"/>
      <c r="AM733"/>
      <c r="AN733"/>
      <c r="AO733"/>
      <c r="AP733"/>
      <c r="AQ733"/>
      <c r="AR733"/>
      <c r="AS733"/>
      <c r="AT733"/>
      <c r="AU733"/>
      <c r="AV733"/>
      <c r="AW733"/>
      <c r="AX733"/>
      <c r="AY733"/>
      <c r="AZ733"/>
      <c r="BA733"/>
      <c r="BB733"/>
      <c r="BC733"/>
      <c r="BD733"/>
      <c r="BE733"/>
      <c r="BF733"/>
      <c r="BG733"/>
      <c r="BH733"/>
      <c r="BI733"/>
      <c r="BJ733"/>
      <c r="BK733"/>
      <c r="BL733"/>
      <c r="BM733"/>
      <c r="BN733"/>
      <c r="BO733"/>
      <c r="BP733"/>
      <c r="BQ733"/>
      <c r="BR733"/>
      <c r="BS733"/>
    </row>
    <row r="734" spans="1:71" s="37" customFormat="1" x14ac:dyDescent="0.2">
      <c r="A734" s="26"/>
      <c r="B734" s="26"/>
      <c r="C734" s="26"/>
      <c r="D734" s="26"/>
      <c r="E734" s="26"/>
      <c r="F734" s="26"/>
      <c r="G734" s="26"/>
      <c r="I734"/>
      <c r="J734"/>
      <c r="K734" s="108"/>
      <c r="L734"/>
      <c r="M734"/>
      <c r="N734"/>
      <c r="O734"/>
      <c r="P734"/>
      <c r="Q734"/>
      <c r="R734"/>
      <c r="S734"/>
      <c r="T734"/>
      <c r="U734"/>
      <c r="V734"/>
      <c r="W734"/>
      <c r="X734"/>
      <c r="Y734"/>
      <c r="Z734"/>
      <c r="AA734"/>
      <c r="AB734"/>
      <c r="AC734"/>
      <c r="AD734"/>
      <c r="AE734"/>
      <c r="AF734"/>
      <c r="AG734"/>
      <c r="AH734"/>
      <c r="AI734"/>
      <c r="AJ734"/>
      <c r="AK734"/>
      <c r="AL734"/>
      <c r="AM734"/>
      <c r="AN734"/>
      <c r="AO734"/>
      <c r="AP734"/>
      <c r="AQ734"/>
      <c r="AR734"/>
      <c r="AS734"/>
      <c r="AT734"/>
      <c r="AU734"/>
      <c r="AV734"/>
      <c r="AW734"/>
      <c r="AX734"/>
      <c r="AY734"/>
      <c r="AZ734"/>
      <c r="BA734"/>
      <c r="BB734"/>
      <c r="BC734"/>
      <c r="BD734"/>
      <c r="BE734"/>
      <c r="BF734"/>
      <c r="BG734"/>
      <c r="BH734"/>
      <c r="BI734"/>
      <c r="BJ734"/>
      <c r="BK734"/>
      <c r="BL734"/>
      <c r="BM734"/>
      <c r="BN734"/>
      <c r="BO734"/>
      <c r="BP734"/>
      <c r="BQ734"/>
      <c r="BR734"/>
      <c r="BS734"/>
    </row>
    <row r="735" spans="1:71" s="37" customFormat="1" x14ac:dyDescent="0.2">
      <c r="A735" s="26"/>
      <c r="B735" s="26"/>
      <c r="C735" s="26"/>
      <c r="D735" s="26"/>
      <c r="E735" s="26"/>
      <c r="F735" s="26"/>
      <c r="G735" s="26"/>
      <c r="I735"/>
      <c r="J735"/>
      <c r="K735" s="108"/>
      <c r="L735"/>
      <c r="M735"/>
      <c r="N735"/>
      <c r="O735"/>
      <c r="P735"/>
      <c r="Q735"/>
      <c r="R735"/>
      <c r="S735"/>
      <c r="T735"/>
      <c r="U735"/>
      <c r="V735"/>
      <c r="W735"/>
      <c r="X735"/>
      <c r="Y735"/>
      <c r="Z735"/>
      <c r="AA735"/>
      <c r="AB735"/>
      <c r="AC735"/>
      <c r="AD735"/>
      <c r="AE735"/>
      <c r="AF735"/>
      <c r="AG735"/>
      <c r="AH735"/>
      <c r="AI735"/>
      <c r="AJ735"/>
      <c r="AK735"/>
      <c r="AL735"/>
      <c r="AM735"/>
      <c r="AN735"/>
      <c r="AO735"/>
      <c r="AP735"/>
      <c r="AQ735"/>
      <c r="AR735"/>
      <c r="AS735"/>
      <c r="AT735"/>
      <c r="AU735"/>
      <c r="AV735"/>
      <c r="AW735"/>
      <c r="AX735"/>
      <c r="AY735"/>
      <c r="AZ735"/>
      <c r="BA735"/>
      <c r="BB735"/>
      <c r="BC735"/>
      <c r="BD735"/>
      <c r="BE735"/>
      <c r="BF735"/>
      <c r="BG735"/>
      <c r="BH735"/>
      <c r="BI735"/>
      <c r="BJ735"/>
      <c r="BK735"/>
      <c r="BL735"/>
      <c r="BM735"/>
      <c r="BN735"/>
      <c r="BO735"/>
      <c r="BP735"/>
      <c r="BQ735"/>
      <c r="BR735"/>
      <c r="BS735"/>
    </row>
    <row r="736" spans="1:71" s="37" customFormat="1" x14ac:dyDescent="0.2">
      <c r="A736" s="26"/>
      <c r="B736" s="26"/>
      <c r="C736" s="26"/>
      <c r="D736" s="26"/>
      <c r="E736" s="26"/>
      <c r="F736" s="26"/>
      <c r="G736" s="26"/>
      <c r="I736"/>
      <c r="J736"/>
      <c r="K736" s="108"/>
      <c r="L736"/>
      <c r="M736"/>
      <c r="N736"/>
      <c r="O736"/>
      <c r="P736"/>
      <c r="Q736"/>
      <c r="R736"/>
      <c r="S736"/>
      <c r="T736"/>
      <c r="U736"/>
      <c r="V736"/>
      <c r="W736"/>
      <c r="X736"/>
      <c r="Y736"/>
      <c r="Z736"/>
      <c r="AA736"/>
      <c r="AB736"/>
      <c r="AC736"/>
      <c r="AD736"/>
      <c r="AE736"/>
      <c r="AF736"/>
      <c r="AG736"/>
      <c r="AH736"/>
      <c r="AI736"/>
      <c r="AJ736"/>
      <c r="AK736"/>
      <c r="AL736"/>
      <c r="AM736"/>
      <c r="AN736"/>
      <c r="AO736"/>
      <c r="AP736"/>
      <c r="AQ736"/>
      <c r="AR736"/>
      <c r="AS736"/>
      <c r="AT736"/>
      <c r="AU736"/>
      <c r="AV736"/>
      <c r="AW736"/>
      <c r="AX736"/>
      <c r="AY736"/>
      <c r="AZ736"/>
      <c r="BA736"/>
      <c r="BB736"/>
      <c r="BC736"/>
      <c r="BD736"/>
      <c r="BE736"/>
      <c r="BF736"/>
      <c r="BG736"/>
      <c r="BH736"/>
      <c r="BI736"/>
      <c r="BJ736"/>
      <c r="BK736"/>
      <c r="BL736"/>
      <c r="BM736"/>
      <c r="BN736"/>
      <c r="BO736"/>
      <c r="BP736"/>
      <c r="BQ736"/>
      <c r="BR736"/>
      <c r="BS736"/>
    </row>
    <row r="737" spans="1:71" s="37" customFormat="1" x14ac:dyDescent="0.2">
      <c r="A737" s="26"/>
      <c r="B737" s="26"/>
      <c r="C737" s="26"/>
      <c r="D737" s="26"/>
      <c r="E737" s="26"/>
      <c r="F737" s="26"/>
      <c r="G737" s="26"/>
      <c r="I737"/>
      <c r="J737"/>
      <c r="K737" s="108"/>
      <c r="L737"/>
      <c r="M737"/>
      <c r="N737"/>
      <c r="O737"/>
      <c r="P737"/>
      <c r="Q737"/>
      <c r="R737"/>
      <c r="S737"/>
      <c r="T737"/>
      <c r="U737"/>
      <c r="V737"/>
      <c r="W737"/>
      <c r="X737"/>
      <c r="Y737"/>
      <c r="Z737"/>
      <c r="AA737"/>
      <c r="AB737"/>
      <c r="AC737"/>
      <c r="AD737"/>
      <c r="AE737"/>
      <c r="AF737"/>
      <c r="AG737"/>
      <c r="AH737"/>
      <c r="AI737"/>
      <c r="AJ737"/>
      <c r="AK737"/>
      <c r="AL737"/>
      <c r="AM737"/>
      <c r="AN737"/>
      <c r="AO737"/>
      <c r="AP737"/>
      <c r="AQ737"/>
      <c r="AR737"/>
      <c r="AS737"/>
      <c r="AT737"/>
      <c r="AU737"/>
      <c r="AV737"/>
      <c r="AW737"/>
      <c r="AX737"/>
      <c r="AY737"/>
      <c r="AZ737"/>
      <c r="BA737"/>
      <c r="BB737"/>
      <c r="BC737"/>
      <c r="BD737"/>
      <c r="BE737"/>
      <c r="BF737"/>
      <c r="BG737"/>
      <c r="BH737"/>
      <c r="BI737"/>
      <c r="BJ737"/>
      <c r="BK737"/>
      <c r="BL737"/>
      <c r="BM737"/>
      <c r="BN737"/>
      <c r="BO737"/>
      <c r="BP737"/>
      <c r="BQ737"/>
      <c r="BR737"/>
      <c r="BS737"/>
    </row>
    <row r="738" spans="1:71" s="37" customFormat="1" x14ac:dyDescent="0.2">
      <c r="A738" s="26"/>
      <c r="B738" s="26"/>
      <c r="C738" s="26"/>
      <c r="D738" s="26"/>
      <c r="E738" s="26"/>
      <c r="F738" s="26"/>
      <c r="G738" s="26"/>
      <c r="I738"/>
      <c r="J738"/>
      <c r="K738" s="108"/>
      <c r="L738"/>
      <c r="M738"/>
      <c r="N738"/>
      <c r="O738"/>
      <c r="P738"/>
      <c r="Q738"/>
      <c r="R738"/>
      <c r="S738"/>
      <c r="T738"/>
      <c r="U738"/>
      <c r="V738"/>
      <c r="W738"/>
      <c r="X738"/>
      <c r="Y738"/>
      <c r="Z738"/>
      <c r="AA738"/>
      <c r="AB738"/>
      <c r="AC738"/>
      <c r="AD738"/>
      <c r="AE738"/>
      <c r="AF738"/>
      <c r="AG738"/>
      <c r="AH738"/>
      <c r="AI738"/>
      <c r="AJ738"/>
      <c r="AK738"/>
      <c r="AL738"/>
      <c r="AM738"/>
      <c r="AN738"/>
      <c r="AO738"/>
      <c r="AP738"/>
      <c r="AQ738"/>
      <c r="AR738"/>
      <c r="AS738"/>
      <c r="AT738"/>
      <c r="AU738"/>
      <c r="AV738"/>
      <c r="AW738"/>
      <c r="AX738"/>
      <c r="AY738"/>
      <c r="AZ738"/>
      <c r="BA738"/>
      <c r="BB738"/>
      <c r="BC738"/>
      <c r="BD738"/>
      <c r="BE738"/>
      <c r="BF738"/>
      <c r="BG738"/>
      <c r="BH738"/>
      <c r="BI738"/>
      <c r="BJ738"/>
      <c r="BK738"/>
      <c r="BL738"/>
      <c r="BM738"/>
      <c r="BN738"/>
      <c r="BO738"/>
      <c r="BP738"/>
      <c r="BQ738"/>
      <c r="BR738"/>
      <c r="BS738"/>
    </row>
    <row r="739" spans="1:71" s="37" customFormat="1" x14ac:dyDescent="0.2">
      <c r="A739" s="26"/>
      <c r="B739" s="26"/>
      <c r="C739" s="26"/>
      <c r="D739" s="26"/>
      <c r="E739" s="26"/>
      <c r="F739" s="26"/>
      <c r="G739" s="26"/>
      <c r="I739"/>
      <c r="J739"/>
      <c r="K739" s="108"/>
      <c r="L739"/>
      <c r="M739"/>
      <c r="N739"/>
      <c r="O739"/>
      <c r="P739"/>
      <c r="Q739"/>
      <c r="R739"/>
      <c r="S739"/>
      <c r="T739"/>
      <c r="U739"/>
      <c r="V739"/>
      <c r="W739"/>
      <c r="X739"/>
      <c r="Y739"/>
      <c r="Z739"/>
      <c r="AA739"/>
      <c r="AB739"/>
      <c r="AC739"/>
      <c r="AD739"/>
      <c r="AE739"/>
      <c r="AF739"/>
      <c r="AG739"/>
      <c r="AH739"/>
      <c r="AI739"/>
      <c r="AJ739"/>
      <c r="AK739"/>
      <c r="AL739"/>
      <c r="AM739"/>
      <c r="AN739"/>
      <c r="AO739"/>
      <c r="AP739"/>
      <c r="AQ739"/>
      <c r="AR739"/>
      <c r="AS739"/>
      <c r="AT739"/>
      <c r="AU739"/>
      <c r="AV739"/>
      <c r="AW739"/>
      <c r="AX739"/>
      <c r="AY739"/>
      <c r="AZ739"/>
      <c r="BA739"/>
      <c r="BB739"/>
      <c r="BC739"/>
      <c r="BD739"/>
      <c r="BE739"/>
      <c r="BF739"/>
      <c r="BG739"/>
      <c r="BH739"/>
      <c r="BI739"/>
      <c r="BJ739"/>
      <c r="BK739"/>
      <c r="BL739"/>
      <c r="BM739"/>
      <c r="BN739"/>
      <c r="BO739"/>
      <c r="BP739"/>
      <c r="BQ739"/>
      <c r="BR739"/>
      <c r="BS739"/>
    </row>
    <row r="740" spans="1:71" s="37" customFormat="1" x14ac:dyDescent="0.2">
      <c r="A740" s="26"/>
      <c r="B740" s="26"/>
      <c r="C740" s="26"/>
      <c r="D740" s="26"/>
      <c r="E740" s="26"/>
      <c r="F740" s="26"/>
      <c r="G740" s="26"/>
      <c r="I740"/>
      <c r="J740"/>
      <c r="K740" s="108"/>
      <c r="L740"/>
      <c r="M740"/>
      <c r="N740"/>
      <c r="O740"/>
      <c r="P740"/>
      <c r="Q740"/>
      <c r="R740"/>
      <c r="S740"/>
      <c r="T740"/>
      <c r="U740"/>
      <c r="V740"/>
      <c r="W740"/>
      <c r="X740"/>
      <c r="Y740"/>
      <c r="Z740"/>
      <c r="AA740"/>
      <c r="AB740"/>
      <c r="AC740"/>
      <c r="AD740"/>
      <c r="AE740"/>
      <c r="AF740"/>
      <c r="AG740"/>
      <c r="AH740"/>
      <c r="AI740"/>
      <c r="AJ740"/>
      <c r="AK740"/>
      <c r="AL740"/>
      <c r="AM740"/>
      <c r="AN740"/>
      <c r="AO740"/>
      <c r="AP740"/>
      <c r="AQ740"/>
      <c r="AR740"/>
      <c r="AS740"/>
      <c r="AT740"/>
      <c r="AU740"/>
      <c r="AV740"/>
      <c r="AW740"/>
      <c r="AX740"/>
      <c r="AY740"/>
      <c r="AZ740"/>
      <c r="BA740"/>
      <c r="BB740"/>
      <c r="BC740"/>
      <c r="BD740"/>
      <c r="BE740"/>
      <c r="BF740"/>
      <c r="BG740"/>
      <c r="BH740"/>
      <c r="BI740"/>
      <c r="BJ740"/>
      <c r="BK740"/>
      <c r="BL740"/>
      <c r="BM740"/>
      <c r="BN740"/>
      <c r="BO740"/>
      <c r="BP740"/>
      <c r="BQ740"/>
      <c r="BR740"/>
      <c r="BS740"/>
    </row>
    <row r="741" spans="1:71" s="37" customFormat="1" x14ac:dyDescent="0.2">
      <c r="A741" s="26"/>
      <c r="B741" s="26"/>
      <c r="C741" s="26"/>
      <c r="D741" s="26"/>
      <c r="E741" s="26"/>
      <c r="F741" s="26"/>
      <c r="G741" s="26"/>
      <c r="I741"/>
      <c r="J741"/>
      <c r="K741" s="108"/>
      <c r="L741"/>
      <c r="M741"/>
      <c r="N741"/>
      <c r="O741"/>
      <c r="P741"/>
      <c r="Q741"/>
      <c r="R741"/>
      <c r="S741"/>
      <c r="T741"/>
      <c r="U741"/>
      <c r="V741"/>
      <c r="W741"/>
      <c r="X741"/>
      <c r="Y741"/>
      <c r="Z741"/>
      <c r="AA741"/>
      <c r="AB741"/>
      <c r="AC741"/>
      <c r="AD741"/>
      <c r="AE741"/>
      <c r="AF741"/>
      <c r="AG741"/>
      <c r="AH741"/>
      <c r="AI741"/>
      <c r="AJ741"/>
      <c r="AK741"/>
      <c r="AL741"/>
      <c r="AM741"/>
      <c r="AN741"/>
      <c r="AO741"/>
      <c r="AP741"/>
      <c r="AQ741"/>
      <c r="AR741"/>
      <c r="AS741"/>
      <c r="AT741"/>
      <c r="AU741"/>
      <c r="AV741"/>
      <c r="AW741"/>
      <c r="AX741"/>
      <c r="AY741"/>
      <c r="AZ741"/>
      <c r="BA741"/>
      <c r="BB741"/>
      <c r="BC741"/>
      <c r="BD741"/>
      <c r="BE741"/>
      <c r="BF741"/>
      <c r="BG741"/>
      <c r="BH741"/>
      <c r="BI741"/>
      <c r="BJ741"/>
      <c r="BK741"/>
      <c r="BL741"/>
      <c r="BM741"/>
      <c r="BN741"/>
      <c r="BO741"/>
      <c r="BP741"/>
      <c r="BQ741"/>
      <c r="BR741"/>
      <c r="BS741"/>
    </row>
    <row r="742" spans="1:71" s="37" customFormat="1" x14ac:dyDescent="0.2">
      <c r="A742" s="26"/>
      <c r="B742" s="26"/>
      <c r="C742" s="26"/>
      <c r="D742" s="26"/>
      <c r="E742" s="26"/>
      <c r="F742" s="26"/>
      <c r="G742" s="26"/>
      <c r="I742"/>
      <c r="J742"/>
      <c r="K742" s="108"/>
      <c r="L742"/>
      <c r="M742"/>
      <c r="N742"/>
      <c r="O742"/>
      <c r="P742"/>
      <c r="Q742"/>
      <c r="R742"/>
      <c r="S742"/>
      <c r="T742"/>
      <c r="U742"/>
      <c r="V742"/>
      <c r="W742"/>
      <c r="X742"/>
      <c r="Y742"/>
      <c r="Z742"/>
      <c r="AA742"/>
      <c r="AB742"/>
      <c r="AC742"/>
      <c r="AD742"/>
      <c r="AE742"/>
      <c r="AF742"/>
      <c r="AG742"/>
      <c r="AH742"/>
      <c r="AI742"/>
      <c r="AJ742"/>
      <c r="AK742"/>
      <c r="AL742"/>
      <c r="AM742"/>
      <c r="AN742"/>
      <c r="AO742"/>
      <c r="AP742"/>
      <c r="AQ742"/>
      <c r="AR742"/>
      <c r="AS742"/>
      <c r="AT742"/>
      <c r="AU742"/>
      <c r="AV742"/>
      <c r="AW742"/>
      <c r="AX742"/>
      <c r="AY742"/>
      <c r="AZ742"/>
      <c r="BA742"/>
      <c r="BB742"/>
      <c r="BC742"/>
      <c r="BD742"/>
      <c r="BE742"/>
      <c r="BF742"/>
      <c r="BG742"/>
      <c r="BH742"/>
      <c r="BI742"/>
      <c r="BJ742"/>
      <c r="BK742"/>
      <c r="BL742"/>
      <c r="BM742"/>
      <c r="BN742"/>
      <c r="BO742"/>
      <c r="BP742"/>
      <c r="BQ742"/>
      <c r="BR742"/>
      <c r="BS742"/>
    </row>
    <row r="743" spans="1:71" s="37" customFormat="1" x14ac:dyDescent="0.2">
      <c r="A743" s="26"/>
      <c r="B743" s="26"/>
      <c r="C743" s="26"/>
      <c r="D743" s="26"/>
      <c r="E743" s="26"/>
      <c r="F743" s="26"/>
      <c r="G743" s="26"/>
      <c r="I743"/>
      <c r="J743"/>
      <c r="K743" s="108"/>
      <c r="L743"/>
      <c r="M743"/>
      <c r="N743"/>
      <c r="O743"/>
      <c r="P743"/>
      <c r="Q743"/>
      <c r="R743"/>
      <c r="S743"/>
      <c r="T743"/>
      <c r="U743"/>
      <c r="V743"/>
      <c r="W743"/>
      <c r="X743"/>
      <c r="Y743"/>
      <c r="Z743"/>
      <c r="AA743"/>
      <c r="AB743"/>
      <c r="AC743"/>
      <c r="AD743"/>
      <c r="AE743"/>
      <c r="AF743"/>
      <c r="AG743"/>
      <c r="AH743"/>
      <c r="AI743"/>
      <c r="AJ743"/>
      <c r="AK743"/>
      <c r="AL743"/>
      <c r="AM743"/>
      <c r="AN743"/>
      <c r="AO743"/>
      <c r="AP743"/>
      <c r="AQ743"/>
      <c r="AR743"/>
      <c r="AS743"/>
      <c r="AT743"/>
      <c r="AU743"/>
      <c r="AV743"/>
      <c r="AW743"/>
      <c r="AX743"/>
      <c r="AY743"/>
      <c r="AZ743"/>
      <c r="BA743"/>
      <c r="BB743"/>
      <c r="BC743"/>
      <c r="BD743"/>
      <c r="BE743"/>
      <c r="BF743"/>
      <c r="BG743"/>
      <c r="BH743"/>
      <c r="BI743"/>
      <c r="BJ743"/>
      <c r="BK743"/>
      <c r="BL743"/>
      <c r="BM743"/>
      <c r="BN743"/>
      <c r="BO743"/>
      <c r="BP743"/>
      <c r="BQ743"/>
      <c r="BR743"/>
      <c r="BS743"/>
    </row>
    <row r="744" spans="1:71" s="37" customFormat="1" x14ac:dyDescent="0.2">
      <c r="A744" s="26"/>
      <c r="B744" s="26"/>
      <c r="C744" s="26"/>
      <c r="D744" s="26"/>
      <c r="E744" s="26"/>
      <c r="F744" s="26"/>
      <c r="G744" s="26"/>
      <c r="I744"/>
      <c r="J744"/>
      <c r="K744" s="108"/>
      <c r="L744"/>
      <c r="M744"/>
      <c r="N744"/>
      <c r="O744"/>
      <c r="P744"/>
      <c r="Q744"/>
      <c r="R744"/>
      <c r="S744"/>
      <c r="T744"/>
      <c r="U744"/>
      <c r="V744"/>
      <c r="W744"/>
      <c r="X744"/>
      <c r="Y744"/>
      <c r="Z744"/>
      <c r="AA744"/>
      <c r="AB744"/>
      <c r="AC744"/>
      <c r="AD744"/>
      <c r="AE744"/>
      <c r="AF744"/>
      <c r="AG744"/>
      <c r="AH744"/>
      <c r="AI744"/>
      <c r="AJ744"/>
      <c r="AK744"/>
      <c r="AL744"/>
      <c r="AM744"/>
      <c r="AN744"/>
      <c r="AO744"/>
      <c r="AP744"/>
      <c r="AQ744"/>
      <c r="AR744"/>
      <c r="AS744"/>
      <c r="AT744"/>
      <c r="AU744"/>
      <c r="AV744"/>
      <c r="AW744"/>
      <c r="AX744"/>
      <c r="AY744"/>
      <c r="AZ744"/>
      <c r="BA744"/>
      <c r="BB744"/>
      <c r="BC744"/>
      <c r="BD744"/>
      <c r="BE744"/>
      <c r="BF744"/>
      <c r="BG744"/>
      <c r="BH744"/>
      <c r="BI744"/>
      <c r="BJ744"/>
      <c r="BK744"/>
      <c r="BL744"/>
      <c r="BM744"/>
      <c r="BN744"/>
      <c r="BO744"/>
      <c r="BP744"/>
      <c r="BQ744"/>
      <c r="BR744"/>
      <c r="BS744"/>
    </row>
    <row r="745" spans="1:71" s="37" customFormat="1" x14ac:dyDescent="0.2">
      <c r="A745" s="26"/>
      <c r="B745" s="26"/>
      <c r="C745" s="26"/>
      <c r="D745" s="26"/>
      <c r="E745" s="26"/>
      <c r="F745" s="26"/>
      <c r="G745" s="26"/>
      <c r="I745"/>
      <c r="J745"/>
      <c r="K745" s="108"/>
      <c r="L745"/>
      <c r="M745"/>
      <c r="N745"/>
      <c r="O745"/>
      <c r="P745"/>
      <c r="Q745"/>
      <c r="R745"/>
      <c r="S745"/>
      <c r="T745"/>
      <c r="U745"/>
      <c r="V745"/>
      <c r="W745"/>
      <c r="X745"/>
      <c r="Y745"/>
      <c r="Z745"/>
      <c r="AA745"/>
      <c r="AB745"/>
      <c r="AC745"/>
      <c r="AD745"/>
      <c r="AE745"/>
      <c r="AF745"/>
      <c r="AG745"/>
      <c r="AH745"/>
      <c r="AI745"/>
      <c r="AJ745"/>
      <c r="AK745"/>
      <c r="AL745"/>
      <c r="AM745"/>
      <c r="AN745"/>
      <c r="AO745"/>
      <c r="AP745"/>
      <c r="AQ745"/>
      <c r="AR745"/>
      <c r="AS745"/>
      <c r="AT745"/>
      <c r="AU745"/>
      <c r="AV745"/>
      <c r="AW745"/>
      <c r="AX745"/>
      <c r="AY745"/>
      <c r="AZ745"/>
      <c r="BA745"/>
      <c r="BB745"/>
      <c r="BC745"/>
      <c r="BD745"/>
      <c r="BE745"/>
      <c r="BF745"/>
      <c r="BG745"/>
      <c r="BH745"/>
      <c r="BI745"/>
      <c r="BJ745"/>
      <c r="BK745"/>
      <c r="BL745"/>
      <c r="BM745"/>
      <c r="BN745"/>
      <c r="BO745"/>
      <c r="BP745"/>
      <c r="BQ745"/>
      <c r="BR745"/>
      <c r="BS745"/>
    </row>
    <row r="746" spans="1:71" s="37" customFormat="1" x14ac:dyDescent="0.2">
      <c r="A746" s="26"/>
      <c r="B746" s="26"/>
      <c r="C746" s="26"/>
      <c r="D746" s="26"/>
      <c r="E746" s="26"/>
      <c r="F746" s="26"/>
      <c r="G746" s="26"/>
      <c r="I746"/>
      <c r="J746"/>
      <c r="K746" s="108"/>
      <c r="L746"/>
      <c r="M746"/>
      <c r="N746"/>
      <c r="O746"/>
      <c r="P746"/>
      <c r="Q746"/>
      <c r="R746"/>
      <c r="S746"/>
      <c r="T746"/>
      <c r="U746"/>
      <c r="V746"/>
      <c r="W746"/>
      <c r="X746"/>
      <c r="Y746"/>
      <c r="Z746"/>
      <c r="AA746"/>
      <c r="AB746"/>
      <c r="AC746"/>
      <c r="AD746"/>
      <c r="AE746"/>
      <c r="AF746"/>
      <c r="AG746"/>
      <c r="AH746"/>
      <c r="AI746"/>
      <c r="AJ746"/>
      <c r="AK746"/>
      <c r="AL746"/>
      <c r="AM746"/>
      <c r="AN746"/>
      <c r="AO746"/>
      <c r="AP746"/>
      <c r="AQ746"/>
      <c r="AR746"/>
      <c r="AS746"/>
      <c r="AT746"/>
      <c r="AU746"/>
      <c r="AV746"/>
      <c r="AW746"/>
      <c r="AX746"/>
      <c r="AY746"/>
      <c r="AZ746"/>
      <c r="BA746"/>
      <c r="BB746"/>
      <c r="BC746"/>
      <c r="BD746"/>
      <c r="BE746"/>
      <c r="BF746"/>
      <c r="BG746"/>
      <c r="BH746"/>
      <c r="BI746"/>
      <c r="BJ746"/>
      <c r="BK746"/>
      <c r="BL746"/>
      <c r="BM746"/>
      <c r="BN746"/>
      <c r="BO746"/>
      <c r="BP746"/>
      <c r="BQ746"/>
      <c r="BR746"/>
      <c r="BS746"/>
    </row>
    <row r="747" spans="1:71" s="37" customFormat="1" x14ac:dyDescent="0.2">
      <c r="A747" s="26"/>
      <c r="B747" s="26"/>
      <c r="C747" s="26"/>
      <c r="D747" s="26"/>
      <c r="E747" s="26"/>
      <c r="F747" s="26"/>
      <c r="G747" s="26"/>
      <c r="I747"/>
      <c r="J747"/>
      <c r="K747" s="108"/>
      <c r="L747"/>
      <c r="M747"/>
      <c r="N747"/>
      <c r="O747"/>
      <c r="P747"/>
      <c r="Q747"/>
      <c r="R747"/>
      <c r="S747"/>
      <c r="T747"/>
      <c r="U747"/>
      <c r="V747"/>
      <c r="W747"/>
      <c r="X747"/>
      <c r="Y747"/>
      <c r="Z747"/>
      <c r="AA747"/>
      <c r="AB747"/>
      <c r="AC747"/>
      <c r="AD747"/>
      <c r="AE747"/>
      <c r="AF747"/>
      <c r="AG747"/>
      <c r="AH747"/>
      <c r="AI747"/>
      <c r="AJ747"/>
      <c r="AK747"/>
      <c r="AL747"/>
      <c r="AM747"/>
      <c r="AN747"/>
      <c r="AO747"/>
      <c r="AP747"/>
      <c r="AQ747"/>
      <c r="AR747"/>
      <c r="AS747"/>
      <c r="AT747"/>
      <c r="AU747"/>
      <c r="AV747"/>
      <c r="AW747"/>
      <c r="AX747"/>
      <c r="AY747"/>
      <c r="AZ747"/>
      <c r="BA747"/>
      <c r="BB747"/>
      <c r="BC747"/>
      <c r="BD747"/>
      <c r="BE747"/>
      <c r="BF747"/>
      <c r="BG747"/>
      <c r="BH747"/>
      <c r="BI747"/>
      <c r="BJ747"/>
      <c r="BK747"/>
      <c r="BL747"/>
      <c r="BM747"/>
      <c r="BN747"/>
      <c r="BO747"/>
      <c r="BP747"/>
      <c r="BQ747"/>
      <c r="BR747"/>
      <c r="BS747"/>
    </row>
    <row r="748" spans="1:71" s="37" customFormat="1" x14ac:dyDescent="0.2">
      <c r="A748" s="26"/>
      <c r="B748" s="26"/>
      <c r="C748" s="26"/>
      <c r="D748" s="26"/>
      <c r="E748" s="26"/>
      <c r="F748" s="26"/>
      <c r="G748" s="26"/>
      <c r="I748"/>
      <c r="J748"/>
      <c r="K748" s="108"/>
      <c r="L748"/>
      <c r="M748"/>
      <c r="N748"/>
      <c r="O748"/>
      <c r="P748"/>
      <c r="Q748"/>
      <c r="R748"/>
      <c r="S748"/>
      <c r="T748"/>
      <c r="U748"/>
      <c r="V748"/>
      <c r="W748"/>
      <c r="X748"/>
      <c r="Y748"/>
      <c r="Z748"/>
      <c r="AA748"/>
      <c r="AB748"/>
      <c r="AC748"/>
      <c r="AD748"/>
      <c r="AE748"/>
      <c r="AF748"/>
      <c r="AG748"/>
      <c r="AH748"/>
      <c r="AI748"/>
      <c r="AJ748"/>
      <c r="AK748"/>
      <c r="AL748"/>
      <c r="AM748"/>
      <c r="AN748"/>
      <c r="AO748"/>
      <c r="AP748"/>
      <c r="AQ748"/>
      <c r="AR748"/>
      <c r="AS748"/>
      <c r="AT748"/>
      <c r="AU748"/>
      <c r="AV748"/>
      <c r="AW748"/>
      <c r="AX748"/>
      <c r="AY748"/>
      <c r="AZ748"/>
      <c r="BA748"/>
      <c r="BB748"/>
      <c r="BC748"/>
      <c r="BD748"/>
      <c r="BE748"/>
      <c r="BF748"/>
      <c r="BG748"/>
      <c r="BH748"/>
      <c r="BI748"/>
      <c r="BJ748"/>
      <c r="BK748"/>
      <c r="BL748"/>
      <c r="BM748"/>
      <c r="BN748"/>
      <c r="BO748"/>
      <c r="BP748"/>
      <c r="BQ748"/>
      <c r="BR748"/>
      <c r="BS748"/>
    </row>
    <row r="749" spans="1:71" s="37" customFormat="1" x14ac:dyDescent="0.2">
      <c r="A749" s="26"/>
      <c r="B749" s="26"/>
      <c r="C749" s="26"/>
      <c r="D749" s="26"/>
      <c r="E749" s="26"/>
      <c r="F749" s="26"/>
      <c r="G749" s="26"/>
      <c r="I749"/>
      <c r="J749"/>
      <c r="K749" s="108"/>
      <c r="L749"/>
      <c r="M749"/>
      <c r="N749"/>
      <c r="O749"/>
      <c r="P749"/>
      <c r="Q749"/>
      <c r="R749"/>
      <c r="S749"/>
      <c r="T749"/>
      <c r="U749"/>
      <c r="V749"/>
      <c r="W749"/>
      <c r="X749"/>
      <c r="Y749"/>
      <c r="Z749"/>
      <c r="AA749"/>
      <c r="AB749"/>
      <c r="AC749"/>
      <c r="AD749"/>
      <c r="AE749"/>
      <c r="AF749"/>
      <c r="AG749"/>
      <c r="AH749"/>
      <c r="AI749"/>
      <c r="AJ749"/>
      <c r="AK749"/>
      <c r="AL749"/>
      <c r="AM749"/>
      <c r="AN749"/>
      <c r="AO749"/>
      <c r="AP749"/>
      <c r="AQ749"/>
      <c r="AR749"/>
      <c r="AS749"/>
      <c r="AT749"/>
      <c r="AU749"/>
      <c r="AV749"/>
      <c r="AW749"/>
      <c r="AX749"/>
      <c r="AY749"/>
      <c r="AZ749"/>
      <c r="BA749"/>
      <c r="BB749"/>
      <c r="BC749"/>
      <c r="BD749"/>
      <c r="BE749"/>
      <c r="BF749"/>
      <c r="BG749"/>
      <c r="BH749"/>
      <c r="BI749"/>
      <c r="BJ749"/>
      <c r="BK749"/>
      <c r="BL749"/>
      <c r="BM749"/>
      <c r="BN749"/>
      <c r="BO749"/>
      <c r="BP749"/>
      <c r="BQ749"/>
      <c r="BR749"/>
      <c r="BS749"/>
    </row>
    <row r="750" spans="1:71" s="37" customFormat="1" x14ac:dyDescent="0.2">
      <c r="A750" s="26"/>
      <c r="B750" s="26"/>
      <c r="C750" s="26"/>
      <c r="D750" s="26"/>
      <c r="E750" s="26"/>
      <c r="F750" s="26"/>
      <c r="G750" s="26"/>
      <c r="I750"/>
      <c r="J750"/>
      <c r="K750" s="108"/>
      <c r="L750"/>
      <c r="M750"/>
      <c r="N750"/>
      <c r="O750"/>
      <c r="P750"/>
      <c r="Q750"/>
      <c r="R750"/>
      <c r="S750"/>
      <c r="T750"/>
      <c r="U750"/>
      <c r="V750"/>
      <c r="W750"/>
      <c r="X750"/>
      <c r="Y750"/>
      <c r="Z750"/>
      <c r="AA750"/>
      <c r="AB750"/>
      <c r="AC750"/>
      <c r="AD750"/>
      <c r="AE750"/>
      <c r="AF750"/>
      <c r="AG750"/>
      <c r="AH750"/>
      <c r="AI750"/>
      <c r="AJ750"/>
      <c r="AK750"/>
      <c r="AL750"/>
      <c r="AM750"/>
      <c r="AN750"/>
      <c r="AO750"/>
      <c r="AP750"/>
      <c r="AQ750"/>
      <c r="AR750"/>
      <c r="AS750"/>
      <c r="AT750"/>
      <c r="AU750"/>
      <c r="AV750"/>
      <c r="AW750"/>
      <c r="AX750"/>
      <c r="AY750"/>
      <c r="AZ750"/>
      <c r="BA750"/>
      <c r="BB750"/>
      <c r="BC750"/>
      <c r="BD750"/>
      <c r="BE750"/>
      <c r="BF750"/>
      <c r="BG750"/>
      <c r="BH750"/>
      <c r="BI750"/>
      <c r="BJ750"/>
      <c r="BK750"/>
      <c r="BL750"/>
      <c r="BM750"/>
      <c r="BN750"/>
      <c r="BO750"/>
      <c r="BP750"/>
      <c r="BQ750"/>
      <c r="BR750"/>
      <c r="BS750"/>
    </row>
    <row r="751" spans="1:71" s="37" customFormat="1" x14ac:dyDescent="0.2">
      <c r="A751" s="26"/>
      <c r="B751" s="26"/>
      <c r="C751" s="26"/>
      <c r="D751" s="26"/>
      <c r="E751" s="26"/>
      <c r="F751" s="26"/>
      <c r="G751" s="26"/>
      <c r="I751"/>
      <c r="J751"/>
      <c r="K751" s="108"/>
      <c r="L751"/>
      <c r="M751"/>
      <c r="N751"/>
      <c r="O751"/>
      <c r="P751"/>
      <c r="Q751"/>
      <c r="R751"/>
      <c r="S751"/>
      <c r="T751"/>
      <c r="U751"/>
      <c r="V751"/>
      <c r="W751"/>
      <c r="X751"/>
      <c r="Y751"/>
      <c r="Z751"/>
      <c r="AA751"/>
      <c r="AB751"/>
      <c r="AC751"/>
      <c r="AD751"/>
      <c r="AE751"/>
      <c r="AF751"/>
      <c r="AG751"/>
      <c r="AH751"/>
      <c r="AI751"/>
      <c r="AJ751"/>
      <c r="AK751"/>
      <c r="AL751"/>
      <c r="AM751"/>
      <c r="AN751"/>
      <c r="AO751"/>
      <c r="AP751"/>
      <c r="AQ751"/>
      <c r="AR751"/>
      <c r="AS751"/>
      <c r="AT751"/>
      <c r="AU751"/>
      <c r="AV751"/>
      <c r="AW751"/>
      <c r="AX751"/>
      <c r="AY751"/>
      <c r="AZ751"/>
      <c r="BA751"/>
      <c r="BB751"/>
      <c r="BC751"/>
      <c r="BD751"/>
      <c r="BE751"/>
      <c r="BF751"/>
      <c r="BG751"/>
      <c r="BH751"/>
      <c r="BI751"/>
      <c r="BJ751"/>
      <c r="BK751"/>
      <c r="BL751"/>
      <c r="BM751"/>
      <c r="BN751"/>
      <c r="BO751"/>
      <c r="BP751"/>
      <c r="BQ751"/>
      <c r="BR751"/>
      <c r="BS751"/>
    </row>
    <row r="752" spans="1:71" s="37" customFormat="1" x14ac:dyDescent="0.2">
      <c r="A752" s="26"/>
      <c r="B752" s="26"/>
      <c r="C752" s="26"/>
      <c r="D752" s="26"/>
      <c r="E752" s="26"/>
      <c r="F752" s="26"/>
      <c r="G752" s="26"/>
      <c r="I752"/>
      <c r="J752"/>
      <c r="K752" s="108"/>
      <c r="L752"/>
      <c r="M752"/>
      <c r="N752"/>
      <c r="O752"/>
      <c r="P752"/>
      <c r="Q752"/>
      <c r="R752"/>
      <c r="S752"/>
      <c r="T752"/>
      <c r="U752"/>
      <c r="V752"/>
      <c r="W752"/>
      <c r="X752"/>
      <c r="Y752"/>
      <c r="Z752"/>
      <c r="AA752"/>
      <c r="AB752"/>
      <c r="AC752"/>
      <c r="AD752"/>
      <c r="AE752"/>
      <c r="AF752"/>
      <c r="AG752"/>
      <c r="AH752"/>
      <c r="AI752"/>
      <c r="AJ752"/>
      <c r="AK752"/>
      <c r="AL752"/>
      <c r="AM752"/>
      <c r="AN752"/>
      <c r="AO752"/>
      <c r="AP752"/>
      <c r="AQ752"/>
      <c r="AR752"/>
      <c r="AS752"/>
      <c r="AT752"/>
      <c r="AU752"/>
      <c r="AV752"/>
      <c r="AW752"/>
      <c r="AX752"/>
      <c r="AY752"/>
      <c r="AZ752"/>
      <c r="BA752"/>
      <c r="BB752"/>
      <c r="BC752"/>
      <c r="BD752"/>
      <c r="BE752"/>
      <c r="BF752"/>
      <c r="BG752"/>
      <c r="BH752"/>
      <c r="BI752"/>
      <c r="BJ752"/>
      <c r="BK752"/>
      <c r="BL752"/>
      <c r="BM752"/>
      <c r="BN752"/>
      <c r="BO752"/>
      <c r="BP752"/>
      <c r="BQ752"/>
      <c r="BR752"/>
      <c r="BS752"/>
    </row>
    <row r="753" spans="1:71" s="37" customFormat="1" x14ac:dyDescent="0.2">
      <c r="A753" s="26"/>
      <c r="B753" s="26"/>
      <c r="C753" s="26"/>
      <c r="D753" s="26"/>
      <c r="E753" s="26"/>
      <c r="F753" s="26"/>
      <c r="G753" s="26"/>
      <c r="I753"/>
      <c r="J753"/>
      <c r="K753" s="108"/>
      <c r="L753"/>
      <c r="M753"/>
      <c r="N753"/>
      <c r="O753"/>
      <c r="P753"/>
      <c r="Q753"/>
      <c r="R753"/>
      <c r="S753"/>
      <c r="T753"/>
      <c r="U753"/>
      <c r="V753"/>
      <c r="W753"/>
      <c r="X753"/>
      <c r="Y753"/>
      <c r="Z753"/>
      <c r="AA753"/>
      <c r="AB753"/>
      <c r="AC753"/>
      <c r="AD753"/>
      <c r="AE753"/>
      <c r="AF753"/>
      <c r="AG753"/>
      <c r="AH753"/>
      <c r="AI753"/>
      <c r="AJ753"/>
      <c r="AK753"/>
      <c r="AL753"/>
      <c r="AM753"/>
      <c r="AN753"/>
      <c r="AO753"/>
      <c r="AP753"/>
      <c r="AQ753"/>
      <c r="AR753"/>
      <c r="AS753"/>
      <c r="AT753"/>
      <c r="AU753"/>
      <c r="AV753"/>
      <c r="AW753"/>
      <c r="AX753"/>
      <c r="AY753"/>
      <c r="AZ753"/>
      <c r="BA753"/>
      <c r="BB753"/>
      <c r="BC753"/>
      <c r="BD753"/>
      <c r="BE753"/>
      <c r="BF753"/>
      <c r="BG753"/>
      <c r="BH753"/>
      <c r="BI753"/>
      <c r="BJ753"/>
      <c r="BK753"/>
      <c r="BL753"/>
      <c r="BM753"/>
      <c r="BN753"/>
      <c r="BO753"/>
      <c r="BP753"/>
      <c r="BQ753"/>
      <c r="BR753"/>
      <c r="BS753"/>
    </row>
    <row r="754" spans="1:71" s="37" customFormat="1" x14ac:dyDescent="0.2">
      <c r="A754" s="26"/>
      <c r="B754" s="26"/>
      <c r="C754" s="26"/>
      <c r="D754" s="26"/>
      <c r="E754" s="26"/>
      <c r="F754" s="26"/>
      <c r="G754" s="26"/>
      <c r="I754"/>
      <c r="J754"/>
      <c r="K754" s="108"/>
      <c r="L754"/>
      <c r="M754"/>
      <c r="N754"/>
      <c r="O754"/>
      <c r="P754"/>
      <c r="Q754"/>
      <c r="R754"/>
      <c r="S754"/>
      <c r="T754"/>
      <c r="U754"/>
      <c r="V754"/>
      <c r="W754"/>
      <c r="X754"/>
      <c r="Y754"/>
      <c r="Z754"/>
      <c r="AA754"/>
      <c r="AB754"/>
      <c r="AC754"/>
      <c r="AD754"/>
      <c r="AE754"/>
      <c r="AF754"/>
      <c r="AG754"/>
      <c r="AH754"/>
      <c r="AI754"/>
      <c r="AJ754"/>
      <c r="AK754"/>
      <c r="AL754"/>
      <c r="AM754"/>
      <c r="AN754"/>
      <c r="AO754"/>
      <c r="AP754"/>
      <c r="AQ754"/>
      <c r="AR754"/>
      <c r="AS754"/>
      <c r="AT754"/>
      <c r="AU754"/>
      <c r="AV754"/>
      <c r="AW754"/>
      <c r="AX754"/>
      <c r="AY754"/>
      <c r="AZ754"/>
      <c r="BA754"/>
      <c r="BB754"/>
      <c r="BC754"/>
      <c r="BD754"/>
      <c r="BE754"/>
      <c r="BF754"/>
      <c r="BG754"/>
      <c r="BH754"/>
      <c r="BI754"/>
      <c r="BJ754"/>
      <c r="BK754"/>
      <c r="BL754"/>
      <c r="BM754"/>
      <c r="BN754"/>
      <c r="BO754"/>
      <c r="BP754"/>
      <c r="BQ754"/>
      <c r="BR754"/>
      <c r="BS754"/>
    </row>
    <row r="755" spans="1:71" s="37" customFormat="1" x14ac:dyDescent="0.2">
      <c r="A755" s="26"/>
      <c r="B755" s="26"/>
      <c r="C755" s="26"/>
      <c r="D755" s="26"/>
      <c r="E755" s="26"/>
      <c r="F755" s="26"/>
      <c r="G755" s="26"/>
      <c r="I755"/>
      <c r="J755"/>
      <c r="K755" s="108"/>
      <c r="L755"/>
      <c r="M755"/>
      <c r="N755"/>
      <c r="O755"/>
      <c r="P755"/>
      <c r="Q755"/>
      <c r="R755"/>
      <c r="S755"/>
      <c r="T755"/>
      <c r="U755"/>
      <c r="V755"/>
      <c r="W755"/>
      <c r="X755"/>
      <c r="Y755"/>
      <c r="Z755"/>
      <c r="AA755"/>
      <c r="AB755"/>
      <c r="AC755"/>
      <c r="AD755"/>
      <c r="AE755"/>
      <c r="AF755"/>
      <c r="AG755"/>
      <c r="AH755"/>
      <c r="AI755"/>
      <c r="AJ755"/>
      <c r="AK755"/>
      <c r="AL755"/>
      <c r="AM755"/>
      <c r="AN755"/>
      <c r="AO755"/>
      <c r="AP755"/>
      <c r="AQ755"/>
      <c r="AR755"/>
      <c r="AS755"/>
      <c r="AT755"/>
      <c r="AU755"/>
      <c r="AV755"/>
      <c r="AW755"/>
      <c r="AX755"/>
      <c r="AY755"/>
      <c r="AZ755"/>
      <c r="BA755"/>
      <c r="BB755"/>
      <c r="BC755"/>
      <c r="BD755"/>
      <c r="BE755"/>
      <c r="BF755"/>
      <c r="BG755"/>
      <c r="BH755"/>
      <c r="BI755"/>
      <c r="BJ755"/>
      <c r="BK755"/>
      <c r="BL755"/>
      <c r="BM755"/>
      <c r="BN755"/>
      <c r="BO755"/>
      <c r="BP755"/>
      <c r="BQ755"/>
      <c r="BR755"/>
      <c r="BS755"/>
    </row>
    <row r="756" spans="1:71" s="37" customFormat="1" x14ac:dyDescent="0.2">
      <c r="A756" s="26"/>
      <c r="B756" s="26"/>
      <c r="C756" s="26"/>
      <c r="D756" s="26"/>
      <c r="E756" s="26"/>
      <c r="F756" s="26"/>
      <c r="G756" s="26"/>
      <c r="I756"/>
      <c r="J756"/>
      <c r="K756" s="108"/>
      <c r="L756"/>
      <c r="M756"/>
      <c r="N756"/>
      <c r="O756"/>
      <c r="P756"/>
      <c r="Q756"/>
      <c r="R756"/>
      <c r="S756"/>
      <c r="T756"/>
      <c r="U756"/>
      <c r="V756"/>
      <c r="W756"/>
      <c r="X756"/>
      <c r="Y756"/>
      <c r="Z756"/>
      <c r="AA756"/>
      <c r="AB756"/>
      <c r="AC756"/>
      <c r="AD756"/>
      <c r="AE756"/>
      <c r="AF756"/>
      <c r="AG756"/>
      <c r="AH756"/>
      <c r="AI756"/>
      <c r="AJ756"/>
      <c r="AK756"/>
      <c r="AL756"/>
      <c r="AM756"/>
      <c r="AN756"/>
      <c r="AO756"/>
      <c r="AP756"/>
      <c r="AQ756"/>
      <c r="AR756"/>
      <c r="AS756"/>
      <c r="AT756"/>
      <c r="AU756"/>
      <c r="AV756"/>
      <c r="AW756"/>
      <c r="AX756"/>
      <c r="AY756"/>
      <c r="AZ756"/>
      <c r="BA756"/>
      <c r="BB756"/>
      <c r="BC756"/>
      <c r="BD756"/>
      <c r="BE756"/>
      <c r="BF756"/>
      <c r="BG756"/>
      <c r="BH756"/>
      <c r="BI756"/>
      <c r="BJ756"/>
      <c r="BK756"/>
      <c r="BL756"/>
      <c r="BM756"/>
      <c r="BN756"/>
      <c r="BO756"/>
      <c r="BP756"/>
      <c r="BQ756"/>
      <c r="BR756"/>
      <c r="BS756"/>
    </row>
    <row r="757" spans="1:71" s="37" customFormat="1" x14ac:dyDescent="0.2">
      <c r="A757" s="26"/>
      <c r="B757" s="26"/>
      <c r="C757" s="26"/>
      <c r="D757" s="26"/>
      <c r="E757" s="26"/>
      <c r="F757" s="26"/>
      <c r="G757" s="26"/>
      <c r="I757"/>
      <c r="J757"/>
      <c r="K757" s="108"/>
      <c r="L757"/>
      <c r="M757"/>
      <c r="N757"/>
      <c r="O757"/>
      <c r="P757"/>
      <c r="Q757"/>
      <c r="R757"/>
      <c r="S757"/>
      <c r="T757"/>
      <c r="U757"/>
      <c r="V757"/>
      <c r="W757"/>
      <c r="X757"/>
      <c r="Y757"/>
      <c r="Z757"/>
      <c r="AA757"/>
      <c r="AB757"/>
      <c r="AC757"/>
      <c r="AD757"/>
      <c r="AE757"/>
      <c r="AF757"/>
      <c r="AG757"/>
      <c r="AH757"/>
      <c r="AI757"/>
      <c r="AJ757"/>
      <c r="AK757"/>
      <c r="AL757"/>
      <c r="AM757"/>
      <c r="AN757"/>
      <c r="AO757"/>
      <c r="AP757"/>
      <c r="AQ757"/>
      <c r="AR757"/>
      <c r="AS757"/>
      <c r="AT757"/>
      <c r="AU757"/>
      <c r="AV757"/>
      <c r="AW757"/>
      <c r="AX757"/>
      <c r="AY757"/>
      <c r="AZ757"/>
      <c r="BA757"/>
      <c r="BB757"/>
      <c r="BC757"/>
      <c r="BD757"/>
      <c r="BE757"/>
      <c r="BF757"/>
      <c r="BG757"/>
      <c r="BH757"/>
      <c r="BI757"/>
      <c r="BJ757"/>
      <c r="BK757"/>
      <c r="BL757"/>
      <c r="BM757"/>
      <c r="BN757"/>
      <c r="BO757"/>
      <c r="BP757"/>
      <c r="BQ757"/>
      <c r="BR757"/>
      <c r="BS757"/>
    </row>
    <row r="758" spans="1:71" s="37" customFormat="1" x14ac:dyDescent="0.2">
      <c r="A758" s="26"/>
      <c r="B758" s="26"/>
      <c r="C758" s="26"/>
      <c r="D758" s="26"/>
      <c r="E758" s="26"/>
      <c r="F758" s="26"/>
      <c r="G758" s="26"/>
      <c r="I758"/>
      <c r="J758"/>
      <c r="K758" s="108"/>
      <c r="L758"/>
      <c r="M758"/>
      <c r="N758"/>
      <c r="O758"/>
      <c r="P758"/>
      <c r="Q758"/>
      <c r="R758"/>
      <c r="S758"/>
      <c r="T758"/>
      <c r="U758"/>
      <c r="V758"/>
      <c r="W758"/>
      <c r="X758"/>
      <c r="Y758"/>
      <c r="Z758"/>
      <c r="AA758"/>
      <c r="AB758"/>
      <c r="AC758"/>
      <c r="AD758"/>
      <c r="AE758"/>
      <c r="AF758"/>
      <c r="AG758"/>
      <c r="AH758"/>
      <c r="AI758"/>
      <c r="AJ758"/>
      <c r="AK758"/>
      <c r="AL758"/>
      <c r="AM758"/>
      <c r="AN758"/>
      <c r="AO758"/>
      <c r="AP758"/>
      <c r="AQ758"/>
      <c r="AR758"/>
      <c r="AS758"/>
      <c r="AT758"/>
      <c r="AU758"/>
      <c r="AV758"/>
      <c r="AW758"/>
      <c r="AX758"/>
      <c r="AY758"/>
      <c r="AZ758"/>
      <c r="BA758"/>
      <c r="BB758"/>
      <c r="BC758"/>
      <c r="BD758"/>
      <c r="BE758"/>
      <c r="BF758"/>
      <c r="BG758"/>
      <c r="BH758"/>
      <c r="BI758"/>
      <c r="BJ758"/>
      <c r="BK758"/>
      <c r="BL758"/>
      <c r="BM758"/>
      <c r="BN758"/>
      <c r="BO758"/>
      <c r="BP758"/>
      <c r="BQ758"/>
      <c r="BR758"/>
      <c r="BS758"/>
    </row>
    <row r="759" spans="1:71" s="37" customFormat="1" x14ac:dyDescent="0.2">
      <c r="A759" s="26"/>
      <c r="B759" s="26"/>
      <c r="C759" s="26"/>
      <c r="D759" s="26"/>
      <c r="E759" s="26"/>
      <c r="F759" s="26"/>
      <c r="G759" s="26"/>
      <c r="I759"/>
      <c r="J759"/>
      <c r="K759" s="108"/>
      <c r="L759"/>
      <c r="M759"/>
      <c r="N759"/>
      <c r="O759"/>
      <c r="P759"/>
      <c r="Q759"/>
      <c r="R759"/>
      <c r="S759"/>
      <c r="T759"/>
      <c r="U759"/>
      <c r="V759"/>
      <c r="W759"/>
      <c r="X759"/>
      <c r="Y759"/>
      <c r="Z759"/>
      <c r="AA759"/>
      <c r="AB759"/>
      <c r="AC759"/>
      <c r="AD759"/>
      <c r="AE759"/>
      <c r="AF759"/>
      <c r="AG759"/>
      <c r="AH759"/>
      <c r="AI759"/>
      <c r="AJ759"/>
      <c r="AK759"/>
      <c r="AL759"/>
      <c r="AM759"/>
      <c r="AN759"/>
      <c r="AO759"/>
      <c r="AP759"/>
      <c r="AQ759"/>
      <c r="AR759"/>
      <c r="AS759"/>
      <c r="AT759"/>
      <c r="AU759"/>
      <c r="AV759"/>
      <c r="AW759"/>
      <c r="AX759"/>
      <c r="AY759"/>
      <c r="AZ759"/>
      <c r="BA759"/>
      <c r="BB759"/>
      <c r="BC759"/>
      <c r="BD759"/>
      <c r="BE759"/>
      <c r="BF759"/>
      <c r="BG759"/>
      <c r="BH759"/>
      <c r="BI759"/>
      <c r="BJ759"/>
      <c r="BK759"/>
      <c r="BL759"/>
      <c r="BM759"/>
      <c r="BN759"/>
      <c r="BO759"/>
      <c r="BP759"/>
      <c r="BQ759"/>
      <c r="BR759"/>
      <c r="BS759"/>
    </row>
    <row r="760" spans="1:71" s="37" customFormat="1" x14ac:dyDescent="0.2">
      <c r="A760" s="26"/>
      <c r="B760" s="26"/>
      <c r="C760" s="26"/>
      <c r="D760" s="26"/>
      <c r="E760" s="26"/>
      <c r="F760" s="26"/>
      <c r="G760" s="26"/>
      <c r="I760"/>
      <c r="J760"/>
      <c r="K760" s="108"/>
      <c r="L760"/>
      <c r="M760"/>
      <c r="N760"/>
      <c r="O760"/>
      <c r="P760"/>
      <c r="Q760"/>
      <c r="R760"/>
      <c r="S760"/>
      <c r="T760"/>
      <c r="U760"/>
      <c r="V760"/>
      <c r="W760"/>
      <c r="X760"/>
      <c r="Y760"/>
      <c r="Z760"/>
      <c r="AA760"/>
      <c r="AB760"/>
      <c r="AC760"/>
      <c r="AD760"/>
      <c r="AE760"/>
      <c r="AF760"/>
      <c r="AG760"/>
      <c r="AH760"/>
      <c r="AI760"/>
      <c r="AJ760"/>
      <c r="AK760"/>
      <c r="AL760"/>
      <c r="AM760"/>
      <c r="AN760"/>
      <c r="AO760"/>
      <c r="AP760"/>
      <c r="AQ760"/>
      <c r="AR760"/>
      <c r="AS760"/>
      <c r="AT760"/>
      <c r="AU760"/>
      <c r="AV760"/>
      <c r="AW760"/>
      <c r="AX760"/>
      <c r="AY760"/>
      <c r="AZ760"/>
      <c r="BA760"/>
      <c r="BB760"/>
      <c r="BC760"/>
      <c r="BD760"/>
      <c r="BE760"/>
      <c r="BF760"/>
      <c r="BG760"/>
      <c r="BH760"/>
      <c r="BI760"/>
      <c r="BJ760"/>
      <c r="BK760"/>
      <c r="BL760"/>
      <c r="BM760"/>
      <c r="BN760"/>
      <c r="BO760"/>
      <c r="BP760"/>
      <c r="BQ760"/>
      <c r="BR760"/>
      <c r="BS760"/>
    </row>
    <row r="761" spans="1:71" s="37" customFormat="1" x14ac:dyDescent="0.2">
      <c r="A761" s="26"/>
      <c r="B761" s="26"/>
      <c r="C761" s="26"/>
      <c r="D761" s="26"/>
      <c r="E761" s="26"/>
      <c r="F761" s="26"/>
      <c r="G761" s="26"/>
      <c r="I761"/>
      <c r="J761"/>
      <c r="K761" s="108"/>
      <c r="L761"/>
      <c r="M761"/>
      <c r="N761"/>
      <c r="O761"/>
      <c r="P761"/>
      <c r="Q761"/>
      <c r="R761"/>
      <c r="S761"/>
      <c r="T761"/>
      <c r="U761"/>
      <c r="V761"/>
      <c r="W761"/>
      <c r="X761"/>
      <c r="Y761"/>
      <c r="Z761"/>
      <c r="AA761"/>
      <c r="AB761"/>
      <c r="AC761"/>
      <c r="AD761"/>
      <c r="AE761"/>
      <c r="AF761"/>
      <c r="AG761"/>
      <c r="AH761"/>
      <c r="AI761"/>
      <c r="AJ761"/>
      <c r="AK761"/>
      <c r="AL761"/>
      <c r="AM761"/>
      <c r="AN761"/>
      <c r="AO761"/>
      <c r="AP761"/>
      <c r="AQ761"/>
      <c r="AR761"/>
      <c r="AS761"/>
      <c r="AT761"/>
      <c r="AU761"/>
      <c r="AV761"/>
      <c r="AW761"/>
      <c r="AX761"/>
      <c r="AY761"/>
      <c r="AZ761"/>
      <c r="BA761"/>
      <c r="BB761"/>
      <c r="BC761"/>
      <c r="BD761"/>
      <c r="BE761"/>
      <c r="BF761"/>
      <c r="BG761"/>
      <c r="BH761"/>
      <c r="BI761"/>
      <c r="BJ761"/>
      <c r="BK761"/>
      <c r="BL761"/>
      <c r="BM761"/>
      <c r="BN761"/>
      <c r="BO761"/>
      <c r="BP761"/>
      <c r="BQ761"/>
      <c r="BR761"/>
      <c r="BS761"/>
    </row>
    <row r="762" spans="1:71" s="37" customFormat="1" x14ac:dyDescent="0.2">
      <c r="A762" s="26"/>
      <c r="B762" s="26"/>
      <c r="C762" s="26"/>
      <c r="D762" s="26"/>
      <c r="E762" s="26"/>
      <c r="F762" s="26"/>
      <c r="G762" s="26"/>
      <c r="I762"/>
      <c r="J762"/>
      <c r="K762" s="108"/>
      <c r="L762"/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  <c r="AM762"/>
      <c r="AN762"/>
      <c r="AO762"/>
      <c r="AP762"/>
      <c r="AQ762"/>
      <c r="AR762"/>
      <c r="AS762"/>
      <c r="AT762"/>
      <c r="AU762"/>
      <c r="AV762"/>
      <c r="AW762"/>
      <c r="AX762"/>
      <c r="AY762"/>
      <c r="AZ762"/>
      <c r="BA762"/>
      <c r="BB762"/>
      <c r="BC762"/>
      <c r="BD762"/>
      <c r="BE762"/>
      <c r="BF762"/>
      <c r="BG762"/>
      <c r="BH762"/>
      <c r="BI762"/>
      <c r="BJ762"/>
      <c r="BK762"/>
      <c r="BL762"/>
      <c r="BM762"/>
      <c r="BN762"/>
      <c r="BO762"/>
      <c r="BP762"/>
      <c r="BQ762"/>
      <c r="BR762"/>
      <c r="BS762"/>
    </row>
    <row r="763" spans="1:71" s="37" customFormat="1" x14ac:dyDescent="0.2">
      <c r="A763" s="26"/>
      <c r="B763" s="26"/>
      <c r="C763" s="26"/>
      <c r="D763" s="26"/>
      <c r="E763" s="26"/>
      <c r="F763" s="26"/>
      <c r="G763" s="26"/>
      <c r="I763"/>
      <c r="J763"/>
      <c r="K763" s="108"/>
      <c r="L763"/>
      <c r="M763"/>
      <c r="N763"/>
      <c r="O763"/>
      <c r="P763"/>
      <c r="Q763"/>
      <c r="R763"/>
      <c r="S763"/>
      <c r="T763"/>
      <c r="U763"/>
      <c r="V763"/>
      <c r="W763"/>
      <c r="X763"/>
      <c r="Y763"/>
      <c r="Z763"/>
      <c r="AA763"/>
      <c r="AB763"/>
      <c r="AC763"/>
      <c r="AD763"/>
      <c r="AE763"/>
      <c r="AF763"/>
      <c r="AG763"/>
      <c r="AH763"/>
      <c r="AI763"/>
      <c r="AJ763"/>
      <c r="AK763"/>
      <c r="AL763"/>
      <c r="AM763"/>
      <c r="AN763"/>
      <c r="AO763"/>
      <c r="AP763"/>
      <c r="AQ763"/>
      <c r="AR763"/>
      <c r="AS763"/>
      <c r="AT763"/>
      <c r="AU763"/>
      <c r="AV763"/>
      <c r="AW763"/>
      <c r="AX763"/>
      <c r="AY763"/>
      <c r="AZ763"/>
      <c r="BA763"/>
      <c r="BB763"/>
      <c r="BC763"/>
      <c r="BD763"/>
      <c r="BE763"/>
      <c r="BF763"/>
      <c r="BG763"/>
      <c r="BH763"/>
      <c r="BI763"/>
      <c r="BJ763"/>
      <c r="BK763"/>
      <c r="BL763"/>
      <c r="BM763"/>
      <c r="BN763"/>
      <c r="BO763"/>
      <c r="BP763"/>
      <c r="BQ763"/>
      <c r="BR763"/>
      <c r="BS763"/>
    </row>
    <row r="764" spans="1:71" s="37" customFormat="1" x14ac:dyDescent="0.2">
      <c r="A764" s="26"/>
      <c r="B764" s="26"/>
      <c r="C764" s="26"/>
      <c r="D764" s="26"/>
      <c r="E764" s="26"/>
      <c r="F764" s="26"/>
      <c r="G764" s="26"/>
      <c r="I764"/>
      <c r="J764"/>
      <c r="K764" s="108"/>
      <c r="L764"/>
      <c r="M764"/>
      <c r="N764"/>
      <c r="O764"/>
      <c r="P764"/>
      <c r="Q764"/>
      <c r="R764"/>
      <c r="S764"/>
      <c r="T764"/>
      <c r="U764"/>
      <c r="V764"/>
      <c r="W764"/>
      <c r="X764"/>
      <c r="Y764"/>
      <c r="Z764"/>
      <c r="AA764"/>
      <c r="AB764"/>
      <c r="AC764"/>
      <c r="AD764"/>
      <c r="AE764"/>
      <c r="AF764"/>
      <c r="AG764"/>
      <c r="AH764"/>
      <c r="AI764"/>
      <c r="AJ764"/>
      <c r="AK764"/>
      <c r="AL764"/>
      <c r="AM764"/>
      <c r="AN764"/>
      <c r="AO764"/>
      <c r="AP764"/>
      <c r="AQ764"/>
      <c r="AR764"/>
      <c r="AS764"/>
      <c r="AT764"/>
      <c r="AU764"/>
      <c r="AV764"/>
      <c r="AW764"/>
      <c r="AX764"/>
      <c r="AY764"/>
      <c r="AZ764"/>
      <c r="BA764"/>
      <c r="BB764"/>
      <c r="BC764"/>
      <c r="BD764"/>
      <c r="BE764"/>
      <c r="BF764"/>
      <c r="BG764"/>
      <c r="BH764"/>
      <c r="BI764"/>
      <c r="BJ764"/>
      <c r="BK764"/>
      <c r="BL764"/>
      <c r="BM764"/>
      <c r="BN764"/>
      <c r="BO764"/>
      <c r="BP764"/>
      <c r="BQ764"/>
      <c r="BR764"/>
      <c r="BS764"/>
    </row>
    <row r="765" spans="1:71" s="37" customFormat="1" x14ac:dyDescent="0.2">
      <c r="A765" s="26"/>
      <c r="B765" s="26"/>
      <c r="C765" s="26"/>
      <c r="D765" s="26"/>
      <c r="E765" s="26"/>
      <c r="F765" s="26"/>
      <c r="G765" s="26"/>
      <c r="I765"/>
      <c r="J765"/>
      <c r="K765" s="108"/>
      <c r="L765"/>
      <c r="M765"/>
      <c r="N765"/>
      <c r="O765"/>
      <c r="P765"/>
      <c r="Q765"/>
      <c r="R765"/>
      <c r="S765"/>
      <c r="T765"/>
      <c r="U765"/>
      <c r="V765"/>
      <c r="W765"/>
      <c r="X765"/>
      <c r="Y765"/>
      <c r="Z765"/>
      <c r="AA765"/>
      <c r="AB765"/>
      <c r="AC765"/>
      <c r="AD765"/>
      <c r="AE765"/>
      <c r="AF765"/>
      <c r="AG765"/>
      <c r="AH765"/>
      <c r="AI765"/>
      <c r="AJ765"/>
      <c r="AK765"/>
      <c r="AL765"/>
      <c r="AM765"/>
      <c r="AN765"/>
      <c r="AO765"/>
      <c r="AP765"/>
      <c r="AQ765"/>
      <c r="AR765"/>
      <c r="AS765"/>
      <c r="AT765"/>
      <c r="AU765"/>
      <c r="AV765"/>
      <c r="AW765"/>
      <c r="AX765"/>
      <c r="AY765"/>
      <c r="AZ765"/>
      <c r="BA765"/>
      <c r="BB765"/>
      <c r="BC765"/>
      <c r="BD765"/>
      <c r="BE765"/>
      <c r="BF765"/>
      <c r="BG765"/>
      <c r="BH765"/>
      <c r="BI765"/>
      <c r="BJ765"/>
      <c r="BK765"/>
      <c r="BL765"/>
      <c r="BM765"/>
      <c r="BN765"/>
      <c r="BO765"/>
      <c r="BP765"/>
      <c r="BQ765"/>
      <c r="BR765"/>
      <c r="BS765"/>
    </row>
    <row r="766" spans="1:71" s="37" customFormat="1" x14ac:dyDescent="0.2">
      <c r="A766" s="26"/>
      <c r="B766" s="26"/>
      <c r="C766" s="26"/>
      <c r="D766" s="26"/>
      <c r="E766" s="26"/>
      <c r="F766" s="26"/>
      <c r="G766" s="26"/>
      <c r="I766"/>
      <c r="J766"/>
      <c r="K766" s="108"/>
      <c r="L766"/>
      <c r="M766"/>
      <c r="N766"/>
      <c r="O766"/>
      <c r="P766"/>
      <c r="Q766"/>
      <c r="R766"/>
      <c r="S766"/>
      <c r="T766"/>
      <c r="U766"/>
      <c r="V766"/>
      <c r="W766"/>
      <c r="X766"/>
      <c r="Y766"/>
      <c r="Z766"/>
      <c r="AA766"/>
      <c r="AB766"/>
      <c r="AC766"/>
      <c r="AD766"/>
      <c r="AE766"/>
      <c r="AF766"/>
      <c r="AG766"/>
      <c r="AH766"/>
      <c r="AI766"/>
      <c r="AJ766"/>
      <c r="AK766"/>
      <c r="AL766"/>
      <c r="AM766"/>
      <c r="AN766"/>
      <c r="AO766"/>
      <c r="AP766"/>
      <c r="AQ766"/>
      <c r="AR766"/>
      <c r="AS766"/>
      <c r="AT766"/>
      <c r="AU766"/>
      <c r="AV766"/>
      <c r="AW766"/>
      <c r="AX766"/>
      <c r="AY766"/>
      <c r="AZ766"/>
      <c r="BA766"/>
      <c r="BB766"/>
      <c r="BC766"/>
      <c r="BD766"/>
      <c r="BE766"/>
      <c r="BF766"/>
      <c r="BG766"/>
      <c r="BH766"/>
      <c r="BI766"/>
      <c r="BJ766"/>
      <c r="BK766"/>
      <c r="BL766"/>
      <c r="BM766"/>
      <c r="BN766"/>
      <c r="BO766"/>
      <c r="BP766"/>
      <c r="BQ766"/>
      <c r="BR766"/>
      <c r="BS766"/>
    </row>
    <row r="767" spans="1:71" s="37" customFormat="1" x14ac:dyDescent="0.2">
      <c r="A767" s="26"/>
      <c r="B767" s="26"/>
      <c r="C767" s="26"/>
      <c r="D767" s="26"/>
      <c r="E767" s="26"/>
      <c r="F767" s="26"/>
      <c r="G767" s="26"/>
      <c r="I767"/>
      <c r="J767"/>
      <c r="K767" s="108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/>
      <c r="Z767"/>
      <c r="AA767"/>
      <c r="AB767"/>
      <c r="AC767"/>
      <c r="AD767"/>
      <c r="AE767"/>
      <c r="AF767"/>
      <c r="AG767"/>
      <c r="AH767"/>
      <c r="AI767"/>
      <c r="AJ767"/>
      <c r="AK767"/>
      <c r="AL767"/>
      <c r="AM767"/>
      <c r="AN767"/>
      <c r="AO767"/>
      <c r="AP767"/>
      <c r="AQ767"/>
      <c r="AR767"/>
      <c r="AS767"/>
      <c r="AT767"/>
      <c r="AU767"/>
      <c r="AV767"/>
      <c r="AW767"/>
      <c r="AX767"/>
      <c r="AY767"/>
      <c r="AZ767"/>
      <c r="BA767"/>
      <c r="BB767"/>
      <c r="BC767"/>
      <c r="BD767"/>
      <c r="BE767"/>
      <c r="BF767"/>
      <c r="BG767"/>
      <c r="BH767"/>
      <c r="BI767"/>
      <c r="BJ767"/>
      <c r="BK767"/>
      <c r="BL767"/>
      <c r="BM767"/>
      <c r="BN767"/>
      <c r="BO767"/>
      <c r="BP767"/>
      <c r="BQ767"/>
      <c r="BR767"/>
      <c r="BS767"/>
    </row>
    <row r="768" spans="1:71" s="37" customFormat="1" x14ac:dyDescent="0.2">
      <c r="A768" s="26"/>
      <c r="B768" s="26"/>
      <c r="C768" s="26"/>
      <c r="D768" s="26"/>
      <c r="E768" s="26"/>
      <c r="F768" s="26"/>
      <c r="G768" s="26"/>
      <c r="I768"/>
      <c r="J768"/>
      <c r="K768" s="108"/>
      <c r="L768"/>
      <c r="M768"/>
      <c r="N768"/>
      <c r="O768"/>
      <c r="P768"/>
      <c r="Q768"/>
      <c r="R768"/>
      <c r="S768"/>
      <c r="T768"/>
      <c r="U768"/>
      <c r="V768"/>
      <c r="W768"/>
      <c r="X768"/>
      <c r="Y768"/>
      <c r="Z768"/>
      <c r="AA768"/>
      <c r="AB768"/>
      <c r="AC768"/>
      <c r="AD768"/>
      <c r="AE768"/>
      <c r="AF768"/>
      <c r="AG768"/>
      <c r="AH768"/>
      <c r="AI768"/>
      <c r="AJ768"/>
      <c r="AK768"/>
      <c r="AL768"/>
      <c r="AM768"/>
      <c r="AN768"/>
      <c r="AO768"/>
      <c r="AP768"/>
      <c r="AQ768"/>
      <c r="AR768"/>
      <c r="AS768"/>
      <c r="AT768"/>
      <c r="AU768"/>
      <c r="AV768"/>
      <c r="AW768"/>
      <c r="AX768"/>
      <c r="AY768"/>
      <c r="AZ768"/>
      <c r="BA768"/>
      <c r="BB768"/>
      <c r="BC768"/>
      <c r="BD768"/>
      <c r="BE768"/>
      <c r="BF768"/>
      <c r="BG768"/>
      <c r="BH768"/>
      <c r="BI768"/>
      <c r="BJ768"/>
      <c r="BK768"/>
      <c r="BL768"/>
      <c r="BM768"/>
      <c r="BN768"/>
      <c r="BO768"/>
      <c r="BP768"/>
      <c r="BQ768"/>
      <c r="BR768"/>
      <c r="BS768"/>
    </row>
    <row r="769" spans="1:71" s="37" customFormat="1" x14ac:dyDescent="0.2">
      <c r="A769" s="26"/>
      <c r="B769" s="26"/>
      <c r="C769" s="26"/>
      <c r="D769" s="26"/>
      <c r="E769" s="26"/>
      <c r="F769" s="26"/>
      <c r="G769" s="26"/>
      <c r="I769"/>
      <c r="J769"/>
      <c r="K769" s="108"/>
      <c r="L769"/>
      <c r="M769"/>
      <c r="N769"/>
      <c r="O769"/>
      <c r="P769"/>
      <c r="Q769"/>
      <c r="R769"/>
      <c r="S769"/>
      <c r="T769"/>
      <c r="U769"/>
      <c r="V769"/>
      <c r="W769"/>
      <c r="X769"/>
      <c r="Y769"/>
      <c r="Z769"/>
      <c r="AA769"/>
      <c r="AB769"/>
      <c r="AC769"/>
      <c r="AD769"/>
      <c r="AE769"/>
      <c r="AF769"/>
      <c r="AG769"/>
      <c r="AH769"/>
      <c r="AI769"/>
      <c r="AJ769"/>
      <c r="AK769"/>
      <c r="AL769"/>
      <c r="AM769"/>
      <c r="AN769"/>
      <c r="AO769"/>
      <c r="AP769"/>
      <c r="AQ769"/>
      <c r="AR769"/>
      <c r="AS769"/>
      <c r="AT769"/>
      <c r="AU769"/>
      <c r="AV769"/>
      <c r="AW769"/>
      <c r="AX769"/>
      <c r="AY769"/>
      <c r="AZ769"/>
      <c r="BA769"/>
      <c r="BB769"/>
      <c r="BC769"/>
      <c r="BD769"/>
      <c r="BE769"/>
      <c r="BF769"/>
      <c r="BG769"/>
      <c r="BH769"/>
      <c r="BI769"/>
      <c r="BJ769"/>
      <c r="BK769"/>
      <c r="BL769"/>
      <c r="BM769"/>
      <c r="BN769"/>
      <c r="BO769"/>
      <c r="BP769"/>
      <c r="BQ769"/>
      <c r="BR769"/>
      <c r="BS769"/>
    </row>
    <row r="770" spans="1:71" s="37" customFormat="1" x14ac:dyDescent="0.2">
      <c r="A770" s="26"/>
      <c r="B770" s="26"/>
      <c r="C770" s="26"/>
      <c r="D770" s="26"/>
      <c r="E770" s="26"/>
      <c r="F770" s="26"/>
      <c r="G770" s="26"/>
      <c r="I770"/>
      <c r="J770"/>
      <c r="K770" s="108"/>
      <c r="L770"/>
      <c r="M770"/>
      <c r="N770"/>
      <c r="O770"/>
      <c r="P770"/>
      <c r="Q770"/>
      <c r="R770"/>
      <c r="S770"/>
      <c r="T770"/>
      <c r="U770"/>
      <c r="V770"/>
      <c r="W770"/>
      <c r="X770"/>
      <c r="Y770"/>
      <c r="Z770"/>
      <c r="AA770"/>
      <c r="AB770"/>
      <c r="AC770"/>
      <c r="AD770"/>
      <c r="AE770"/>
      <c r="AF770"/>
      <c r="AG770"/>
      <c r="AH770"/>
      <c r="AI770"/>
      <c r="AJ770"/>
      <c r="AK770"/>
      <c r="AL770"/>
      <c r="AM770"/>
      <c r="AN770"/>
      <c r="AO770"/>
      <c r="AP770"/>
      <c r="AQ770"/>
      <c r="AR770"/>
      <c r="AS770"/>
      <c r="AT770"/>
      <c r="AU770"/>
      <c r="AV770"/>
      <c r="AW770"/>
      <c r="AX770"/>
      <c r="AY770"/>
      <c r="AZ770"/>
      <c r="BA770"/>
      <c r="BB770"/>
      <c r="BC770"/>
      <c r="BD770"/>
      <c r="BE770"/>
      <c r="BF770"/>
      <c r="BG770"/>
      <c r="BH770"/>
      <c r="BI770"/>
      <c r="BJ770"/>
      <c r="BK770"/>
      <c r="BL770"/>
      <c r="BM770"/>
      <c r="BN770"/>
      <c r="BO770"/>
      <c r="BP770"/>
      <c r="BQ770"/>
      <c r="BR770"/>
      <c r="BS770"/>
    </row>
    <row r="771" spans="1:71" s="37" customFormat="1" x14ac:dyDescent="0.2">
      <c r="A771" s="26"/>
      <c r="B771" s="26"/>
      <c r="C771" s="26"/>
      <c r="D771" s="26"/>
      <c r="E771" s="26"/>
      <c r="F771" s="26"/>
      <c r="G771" s="26"/>
      <c r="I771"/>
      <c r="J771"/>
      <c r="K771" s="108"/>
      <c r="L771"/>
      <c r="M771"/>
      <c r="N771"/>
      <c r="O771"/>
      <c r="P771"/>
      <c r="Q771"/>
      <c r="R771"/>
      <c r="S771"/>
      <c r="T771"/>
      <c r="U771"/>
      <c r="V771"/>
      <c r="W771"/>
      <c r="X771"/>
      <c r="Y771"/>
      <c r="Z771"/>
      <c r="AA771"/>
      <c r="AB771"/>
      <c r="AC771"/>
      <c r="AD771"/>
      <c r="AE771"/>
      <c r="AF771"/>
      <c r="AG771"/>
      <c r="AH771"/>
      <c r="AI771"/>
      <c r="AJ771"/>
      <c r="AK771"/>
      <c r="AL771"/>
      <c r="AM771"/>
      <c r="AN771"/>
      <c r="AO771"/>
      <c r="AP771"/>
      <c r="AQ771"/>
      <c r="AR771"/>
      <c r="AS771"/>
      <c r="AT771"/>
      <c r="AU771"/>
      <c r="AV771"/>
      <c r="AW771"/>
      <c r="AX771"/>
      <c r="AY771"/>
      <c r="AZ771"/>
      <c r="BA771"/>
      <c r="BB771"/>
      <c r="BC771"/>
      <c r="BD771"/>
      <c r="BE771"/>
      <c r="BF771"/>
      <c r="BG771"/>
      <c r="BH771"/>
      <c r="BI771"/>
      <c r="BJ771"/>
      <c r="BK771"/>
      <c r="BL771"/>
      <c r="BM771"/>
      <c r="BN771"/>
      <c r="BO771"/>
      <c r="BP771"/>
      <c r="BQ771"/>
      <c r="BR771"/>
      <c r="BS771"/>
    </row>
    <row r="772" spans="1:71" s="37" customFormat="1" x14ac:dyDescent="0.2">
      <c r="A772" s="26"/>
      <c r="B772" s="26"/>
      <c r="C772" s="26"/>
      <c r="D772" s="26"/>
      <c r="E772" s="26"/>
      <c r="F772" s="26"/>
      <c r="G772" s="26"/>
      <c r="I772"/>
      <c r="J772"/>
      <c r="K772" s="108"/>
      <c r="L772"/>
      <c r="M772"/>
      <c r="N772"/>
      <c r="O772"/>
      <c r="P772"/>
      <c r="Q772"/>
      <c r="R772"/>
      <c r="S772"/>
      <c r="T772"/>
      <c r="U772"/>
      <c r="V772"/>
      <c r="W772"/>
      <c r="X772"/>
      <c r="Y772"/>
      <c r="Z772"/>
      <c r="AA772"/>
      <c r="AB772"/>
      <c r="AC772"/>
      <c r="AD772"/>
      <c r="AE772"/>
      <c r="AF772"/>
      <c r="AG772"/>
      <c r="AH772"/>
      <c r="AI772"/>
      <c r="AJ772"/>
      <c r="AK772"/>
      <c r="AL772"/>
      <c r="AM772"/>
      <c r="AN772"/>
      <c r="AO772"/>
      <c r="AP772"/>
      <c r="AQ772"/>
      <c r="AR772"/>
      <c r="AS772"/>
      <c r="AT772"/>
      <c r="AU772"/>
      <c r="AV772"/>
      <c r="AW772"/>
      <c r="AX772"/>
      <c r="AY772"/>
      <c r="AZ772"/>
      <c r="BA772"/>
      <c r="BB772"/>
      <c r="BC772"/>
      <c r="BD772"/>
      <c r="BE772"/>
      <c r="BF772"/>
      <c r="BG772"/>
      <c r="BH772"/>
      <c r="BI772"/>
      <c r="BJ772"/>
      <c r="BK772"/>
      <c r="BL772"/>
      <c r="BM772"/>
      <c r="BN772"/>
      <c r="BO772"/>
      <c r="BP772"/>
      <c r="BQ772"/>
      <c r="BR772"/>
      <c r="BS772"/>
    </row>
    <row r="773" spans="1:71" s="37" customFormat="1" x14ac:dyDescent="0.2">
      <c r="A773" s="26"/>
      <c r="B773" s="26"/>
      <c r="C773" s="26"/>
      <c r="D773" s="26"/>
      <c r="E773" s="26"/>
      <c r="F773" s="26"/>
      <c r="G773" s="26"/>
      <c r="I773"/>
      <c r="J773"/>
      <c r="K773" s="108"/>
      <c r="L773"/>
      <c r="M773"/>
      <c r="N773"/>
      <c r="O773"/>
      <c r="P773"/>
      <c r="Q773"/>
      <c r="R773"/>
      <c r="S773"/>
      <c r="T773"/>
      <c r="U773"/>
      <c r="V773"/>
      <c r="W773"/>
      <c r="X773"/>
      <c r="Y773"/>
      <c r="Z773"/>
      <c r="AA773"/>
      <c r="AB773"/>
      <c r="AC773"/>
      <c r="AD773"/>
      <c r="AE773"/>
      <c r="AF773"/>
      <c r="AG773"/>
      <c r="AH773"/>
      <c r="AI773"/>
      <c r="AJ773"/>
      <c r="AK773"/>
      <c r="AL773"/>
      <c r="AM773"/>
      <c r="AN773"/>
      <c r="AO773"/>
      <c r="AP773"/>
      <c r="AQ773"/>
      <c r="AR773"/>
      <c r="AS773"/>
      <c r="AT773"/>
      <c r="AU773"/>
      <c r="AV773"/>
      <c r="AW773"/>
      <c r="AX773"/>
      <c r="AY773"/>
      <c r="AZ773"/>
      <c r="BA773"/>
      <c r="BB773"/>
      <c r="BC773"/>
      <c r="BD773"/>
      <c r="BE773"/>
      <c r="BF773"/>
      <c r="BG773"/>
      <c r="BH773"/>
      <c r="BI773"/>
      <c r="BJ773"/>
      <c r="BK773"/>
      <c r="BL773"/>
      <c r="BM773"/>
      <c r="BN773"/>
      <c r="BO773"/>
      <c r="BP773"/>
      <c r="BQ773"/>
      <c r="BR773"/>
      <c r="BS773"/>
    </row>
    <row r="774" spans="1:71" s="37" customFormat="1" x14ac:dyDescent="0.2">
      <c r="A774" s="26"/>
      <c r="B774" s="26"/>
      <c r="C774" s="26"/>
      <c r="D774" s="26"/>
      <c r="E774" s="26"/>
      <c r="F774" s="26"/>
      <c r="G774" s="26"/>
      <c r="I774"/>
      <c r="J774"/>
      <c r="K774" s="108"/>
      <c r="L774"/>
      <c r="M774"/>
      <c r="N774"/>
      <c r="O774"/>
      <c r="P774"/>
      <c r="Q774"/>
      <c r="R774"/>
      <c r="S774"/>
      <c r="T774"/>
      <c r="U774"/>
      <c r="V774"/>
      <c r="W774"/>
      <c r="X774"/>
      <c r="Y774"/>
      <c r="Z774"/>
      <c r="AA774"/>
      <c r="AB774"/>
      <c r="AC774"/>
      <c r="AD774"/>
      <c r="AE774"/>
      <c r="AF774"/>
      <c r="AG774"/>
      <c r="AH774"/>
      <c r="AI774"/>
      <c r="AJ774"/>
      <c r="AK774"/>
      <c r="AL774"/>
      <c r="AM774"/>
      <c r="AN774"/>
      <c r="AO774"/>
      <c r="AP774"/>
      <c r="AQ774"/>
      <c r="AR774"/>
      <c r="AS774"/>
      <c r="AT774"/>
      <c r="AU774"/>
      <c r="AV774"/>
      <c r="AW774"/>
      <c r="AX774"/>
      <c r="AY774"/>
      <c r="AZ774"/>
      <c r="BA774"/>
      <c r="BB774"/>
      <c r="BC774"/>
      <c r="BD774"/>
      <c r="BE774"/>
      <c r="BF774"/>
      <c r="BG774"/>
      <c r="BH774"/>
      <c r="BI774"/>
      <c r="BJ774"/>
      <c r="BK774"/>
      <c r="BL774"/>
      <c r="BM774"/>
      <c r="BN774"/>
      <c r="BO774"/>
      <c r="BP774"/>
      <c r="BQ774"/>
      <c r="BR774"/>
      <c r="BS774"/>
    </row>
    <row r="775" spans="1:71" s="37" customFormat="1" x14ac:dyDescent="0.2">
      <c r="A775" s="26"/>
      <c r="B775" s="26"/>
      <c r="C775" s="26"/>
      <c r="D775" s="26"/>
      <c r="E775" s="26"/>
      <c r="F775" s="26"/>
      <c r="G775" s="26"/>
      <c r="I775"/>
      <c r="J775"/>
      <c r="K775" s="108"/>
      <c r="L775"/>
      <c r="M775"/>
      <c r="N775"/>
      <c r="O775"/>
      <c r="P775"/>
      <c r="Q775"/>
      <c r="R775"/>
      <c r="S775"/>
      <c r="T775"/>
      <c r="U775"/>
      <c r="V775"/>
      <c r="W775"/>
      <c r="X775"/>
      <c r="Y775"/>
      <c r="Z775"/>
      <c r="AA775"/>
      <c r="AB775"/>
      <c r="AC775"/>
      <c r="AD775"/>
      <c r="AE775"/>
      <c r="AF775"/>
      <c r="AG775"/>
      <c r="AH775"/>
      <c r="AI775"/>
      <c r="AJ775"/>
      <c r="AK775"/>
      <c r="AL775"/>
      <c r="AM775"/>
      <c r="AN775"/>
      <c r="AO775"/>
      <c r="AP775"/>
      <c r="AQ775"/>
      <c r="AR775"/>
      <c r="AS775"/>
      <c r="AT775"/>
      <c r="AU775"/>
      <c r="AV775"/>
      <c r="AW775"/>
      <c r="AX775"/>
      <c r="AY775"/>
      <c r="AZ775"/>
      <c r="BA775"/>
      <c r="BB775"/>
      <c r="BC775"/>
      <c r="BD775"/>
      <c r="BE775"/>
      <c r="BF775"/>
      <c r="BG775"/>
      <c r="BH775"/>
      <c r="BI775"/>
      <c r="BJ775"/>
      <c r="BK775"/>
      <c r="BL775"/>
      <c r="BM775"/>
      <c r="BN775"/>
      <c r="BO775"/>
      <c r="BP775"/>
      <c r="BQ775"/>
      <c r="BR775"/>
      <c r="BS775"/>
    </row>
    <row r="776" spans="1:71" s="37" customFormat="1" x14ac:dyDescent="0.2">
      <c r="A776" s="26"/>
      <c r="B776" s="26"/>
      <c r="C776" s="26"/>
      <c r="D776" s="26"/>
      <c r="E776" s="26"/>
      <c r="F776" s="26"/>
      <c r="G776" s="26"/>
      <c r="I776"/>
      <c r="J776"/>
      <c r="K776" s="108"/>
      <c r="L776"/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  <c r="AA776"/>
      <c r="AB776"/>
      <c r="AC776"/>
      <c r="AD776"/>
      <c r="AE776"/>
      <c r="AF776"/>
      <c r="AG776"/>
      <c r="AH776"/>
      <c r="AI776"/>
      <c r="AJ776"/>
      <c r="AK776"/>
      <c r="AL776"/>
      <c r="AM776"/>
      <c r="AN776"/>
      <c r="AO776"/>
      <c r="AP776"/>
      <c r="AQ776"/>
      <c r="AR776"/>
      <c r="AS776"/>
      <c r="AT776"/>
      <c r="AU776"/>
      <c r="AV776"/>
      <c r="AW776"/>
      <c r="AX776"/>
      <c r="AY776"/>
      <c r="AZ776"/>
      <c r="BA776"/>
      <c r="BB776"/>
      <c r="BC776"/>
      <c r="BD776"/>
      <c r="BE776"/>
      <c r="BF776"/>
      <c r="BG776"/>
      <c r="BH776"/>
      <c r="BI776"/>
      <c r="BJ776"/>
      <c r="BK776"/>
      <c r="BL776"/>
      <c r="BM776"/>
      <c r="BN776"/>
      <c r="BO776"/>
      <c r="BP776"/>
      <c r="BQ776"/>
      <c r="BR776"/>
      <c r="BS776"/>
    </row>
    <row r="777" spans="1:71" s="37" customFormat="1" x14ac:dyDescent="0.2">
      <c r="A777" s="26"/>
      <c r="B777" s="26"/>
      <c r="C777" s="26"/>
      <c r="D777" s="26"/>
      <c r="E777" s="26"/>
      <c r="F777" s="26"/>
      <c r="G777" s="26"/>
      <c r="I777"/>
      <c r="J777"/>
      <c r="K777" s="108"/>
      <c r="L777"/>
      <c r="M777"/>
      <c r="N777"/>
      <c r="O777"/>
      <c r="P777"/>
      <c r="Q777"/>
      <c r="R777"/>
      <c r="S777"/>
      <c r="T777"/>
      <c r="U777"/>
      <c r="V777"/>
      <c r="W777"/>
      <c r="X777"/>
      <c r="Y777"/>
      <c r="Z777"/>
      <c r="AA777"/>
      <c r="AB777"/>
      <c r="AC777"/>
      <c r="AD777"/>
      <c r="AE777"/>
      <c r="AF777"/>
      <c r="AG777"/>
      <c r="AH777"/>
      <c r="AI777"/>
      <c r="AJ777"/>
      <c r="AK777"/>
      <c r="AL777"/>
      <c r="AM777"/>
      <c r="AN777"/>
      <c r="AO777"/>
      <c r="AP777"/>
      <c r="AQ777"/>
      <c r="AR777"/>
      <c r="AS777"/>
      <c r="AT777"/>
      <c r="AU777"/>
      <c r="AV777"/>
      <c r="AW777"/>
      <c r="AX777"/>
      <c r="AY777"/>
      <c r="AZ777"/>
      <c r="BA777"/>
      <c r="BB777"/>
      <c r="BC777"/>
      <c r="BD777"/>
      <c r="BE777"/>
      <c r="BF777"/>
      <c r="BG777"/>
      <c r="BH777"/>
      <c r="BI777"/>
      <c r="BJ777"/>
      <c r="BK777"/>
      <c r="BL777"/>
      <c r="BM777"/>
      <c r="BN777"/>
      <c r="BO777"/>
      <c r="BP777"/>
      <c r="BQ777"/>
      <c r="BR777"/>
      <c r="BS777"/>
    </row>
    <row r="778" spans="1:71" s="37" customFormat="1" x14ac:dyDescent="0.2">
      <c r="A778" s="26"/>
      <c r="B778" s="26"/>
      <c r="C778" s="26"/>
      <c r="D778" s="26"/>
      <c r="E778" s="26"/>
      <c r="F778" s="26"/>
      <c r="G778" s="26"/>
      <c r="I778"/>
      <c r="J778"/>
      <c r="K778" s="108"/>
      <c r="L778"/>
      <c r="M778"/>
      <c r="N778"/>
      <c r="O778"/>
      <c r="P778"/>
      <c r="Q778"/>
      <c r="R778"/>
      <c r="S778"/>
      <c r="T778"/>
      <c r="U778"/>
      <c r="V778"/>
      <c r="W778"/>
      <c r="X778"/>
      <c r="Y778"/>
      <c r="Z778"/>
      <c r="AA778"/>
      <c r="AB778"/>
      <c r="AC778"/>
      <c r="AD778"/>
      <c r="AE778"/>
      <c r="AF778"/>
      <c r="AG778"/>
      <c r="AH778"/>
      <c r="AI778"/>
      <c r="AJ778"/>
      <c r="AK778"/>
      <c r="AL778"/>
      <c r="AM778"/>
      <c r="AN778"/>
      <c r="AO778"/>
      <c r="AP778"/>
      <c r="AQ778"/>
      <c r="AR778"/>
      <c r="AS778"/>
      <c r="AT778"/>
      <c r="AU778"/>
      <c r="AV778"/>
      <c r="AW778"/>
      <c r="AX778"/>
      <c r="AY778"/>
      <c r="AZ778"/>
      <c r="BA778"/>
      <c r="BB778"/>
      <c r="BC778"/>
      <c r="BD778"/>
      <c r="BE778"/>
      <c r="BF778"/>
      <c r="BG778"/>
      <c r="BH778"/>
      <c r="BI778"/>
      <c r="BJ778"/>
      <c r="BK778"/>
      <c r="BL778"/>
      <c r="BM778"/>
      <c r="BN778"/>
      <c r="BO778"/>
      <c r="BP778"/>
      <c r="BQ778"/>
      <c r="BR778"/>
      <c r="BS778"/>
    </row>
    <row r="779" spans="1:71" s="37" customFormat="1" x14ac:dyDescent="0.2">
      <c r="A779" s="26"/>
      <c r="B779" s="26"/>
      <c r="C779" s="26"/>
      <c r="D779" s="26"/>
      <c r="E779" s="26"/>
      <c r="F779" s="26"/>
      <c r="G779" s="26"/>
      <c r="I779"/>
      <c r="J779"/>
      <c r="K779" s="108"/>
      <c r="L779"/>
      <c r="M779"/>
      <c r="N779"/>
      <c r="O779"/>
      <c r="P779"/>
      <c r="Q779"/>
      <c r="R779"/>
      <c r="S779"/>
      <c r="T779"/>
      <c r="U779"/>
      <c r="V779"/>
      <c r="W779"/>
      <c r="X779"/>
      <c r="Y779"/>
      <c r="Z779"/>
      <c r="AA779"/>
      <c r="AB779"/>
      <c r="AC779"/>
      <c r="AD779"/>
      <c r="AE779"/>
      <c r="AF779"/>
      <c r="AG779"/>
      <c r="AH779"/>
      <c r="AI779"/>
      <c r="AJ779"/>
      <c r="AK779"/>
      <c r="AL779"/>
      <c r="AM779"/>
      <c r="AN779"/>
      <c r="AO779"/>
      <c r="AP779"/>
      <c r="AQ779"/>
      <c r="AR779"/>
      <c r="AS779"/>
      <c r="AT779"/>
      <c r="AU779"/>
      <c r="AV779"/>
      <c r="AW779"/>
      <c r="AX779"/>
      <c r="AY779"/>
      <c r="AZ779"/>
      <c r="BA779"/>
      <c r="BB779"/>
      <c r="BC779"/>
      <c r="BD779"/>
      <c r="BE779"/>
      <c r="BF779"/>
      <c r="BG779"/>
      <c r="BH779"/>
      <c r="BI779"/>
      <c r="BJ779"/>
      <c r="BK779"/>
      <c r="BL779"/>
      <c r="BM779"/>
      <c r="BN779"/>
      <c r="BO779"/>
      <c r="BP779"/>
      <c r="BQ779"/>
      <c r="BR779"/>
      <c r="BS779"/>
    </row>
    <row r="780" spans="1:71" s="37" customFormat="1" x14ac:dyDescent="0.2">
      <c r="A780" s="26"/>
      <c r="B780" s="26"/>
      <c r="C780" s="26"/>
      <c r="D780" s="26"/>
      <c r="E780" s="26"/>
      <c r="F780" s="26"/>
      <c r="G780" s="26"/>
      <c r="I780"/>
      <c r="J780"/>
      <c r="K780" s="108"/>
      <c r="L780"/>
      <c r="M780"/>
      <c r="N780"/>
      <c r="O780"/>
      <c r="P780"/>
      <c r="Q780"/>
      <c r="R780"/>
      <c r="S780"/>
      <c r="T780"/>
      <c r="U780"/>
      <c r="V780"/>
      <c r="W780"/>
      <c r="X780"/>
      <c r="Y780"/>
      <c r="Z780"/>
      <c r="AA780"/>
      <c r="AB780"/>
      <c r="AC780"/>
      <c r="AD780"/>
      <c r="AE780"/>
      <c r="AF780"/>
      <c r="AG780"/>
      <c r="AH780"/>
      <c r="AI780"/>
      <c r="AJ780"/>
      <c r="AK780"/>
      <c r="AL780"/>
      <c r="AM780"/>
      <c r="AN780"/>
      <c r="AO780"/>
      <c r="AP780"/>
      <c r="AQ780"/>
      <c r="AR780"/>
      <c r="AS780"/>
      <c r="AT780"/>
      <c r="AU780"/>
      <c r="AV780"/>
      <c r="AW780"/>
      <c r="AX780"/>
      <c r="AY780"/>
      <c r="AZ780"/>
      <c r="BA780"/>
      <c r="BB780"/>
      <c r="BC780"/>
      <c r="BD780"/>
      <c r="BE780"/>
      <c r="BF780"/>
      <c r="BG780"/>
      <c r="BH780"/>
      <c r="BI780"/>
      <c r="BJ780"/>
      <c r="BK780"/>
      <c r="BL780"/>
      <c r="BM780"/>
      <c r="BN780"/>
      <c r="BO780"/>
      <c r="BP780"/>
      <c r="BQ780"/>
      <c r="BR780"/>
      <c r="BS780"/>
    </row>
    <row r="781" spans="1:71" s="37" customFormat="1" x14ac:dyDescent="0.2">
      <c r="A781" s="26"/>
      <c r="B781" s="26"/>
      <c r="C781" s="26"/>
      <c r="D781" s="26"/>
      <c r="E781" s="26"/>
      <c r="F781" s="26"/>
      <c r="G781" s="26"/>
      <c r="I781"/>
      <c r="J781"/>
      <c r="K781" s="108"/>
      <c r="L781"/>
      <c r="M781"/>
      <c r="N781"/>
      <c r="O781"/>
      <c r="P781"/>
      <c r="Q781"/>
      <c r="R781"/>
      <c r="S781"/>
      <c r="T781"/>
      <c r="U781"/>
      <c r="V781"/>
      <c r="W781"/>
      <c r="X781"/>
      <c r="Y781"/>
      <c r="Z781"/>
      <c r="AA781"/>
      <c r="AB781"/>
      <c r="AC781"/>
      <c r="AD781"/>
      <c r="AE781"/>
      <c r="AF781"/>
      <c r="AG781"/>
      <c r="AH781"/>
      <c r="AI781"/>
      <c r="AJ781"/>
      <c r="AK781"/>
      <c r="AL781"/>
      <c r="AM781"/>
      <c r="AN781"/>
      <c r="AO781"/>
      <c r="AP781"/>
      <c r="AQ781"/>
      <c r="AR781"/>
      <c r="AS781"/>
      <c r="AT781"/>
      <c r="AU781"/>
      <c r="AV781"/>
      <c r="AW781"/>
      <c r="AX781"/>
      <c r="AY781"/>
      <c r="AZ781"/>
      <c r="BA781"/>
      <c r="BB781"/>
      <c r="BC781"/>
      <c r="BD781"/>
      <c r="BE781"/>
      <c r="BF781"/>
      <c r="BG781"/>
      <c r="BH781"/>
      <c r="BI781"/>
      <c r="BJ781"/>
      <c r="BK781"/>
      <c r="BL781"/>
      <c r="BM781"/>
      <c r="BN781"/>
      <c r="BO781"/>
      <c r="BP781"/>
      <c r="BQ781"/>
      <c r="BR781"/>
      <c r="BS781"/>
    </row>
    <row r="782" spans="1:71" s="37" customFormat="1" x14ac:dyDescent="0.2">
      <c r="A782" s="26"/>
      <c r="B782" s="26"/>
      <c r="C782" s="26"/>
      <c r="D782" s="26"/>
      <c r="E782" s="26"/>
      <c r="F782" s="26"/>
      <c r="G782" s="26"/>
      <c r="I782"/>
      <c r="J782"/>
      <c r="K782" s="108"/>
      <c r="L782"/>
      <c r="M782"/>
      <c r="N782"/>
      <c r="O782"/>
      <c r="P782"/>
      <c r="Q782"/>
      <c r="R782"/>
      <c r="S782"/>
      <c r="T782"/>
      <c r="U782"/>
      <c r="V782"/>
      <c r="W782"/>
      <c r="X782"/>
      <c r="Y782"/>
      <c r="Z782"/>
      <c r="AA782"/>
      <c r="AB782"/>
      <c r="AC782"/>
      <c r="AD782"/>
      <c r="AE782"/>
      <c r="AF782"/>
      <c r="AG782"/>
      <c r="AH782"/>
      <c r="AI782"/>
      <c r="AJ782"/>
      <c r="AK782"/>
      <c r="AL782"/>
      <c r="AM782"/>
      <c r="AN782"/>
      <c r="AO782"/>
      <c r="AP782"/>
      <c r="AQ782"/>
      <c r="AR782"/>
      <c r="AS782"/>
      <c r="AT782"/>
      <c r="AU782"/>
      <c r="AV782"/>
      <c r="AW782"/>
      <c r="AX782"/>
      <c r="AY782"/>
      <c r="AZ782"/>
      <c r="BA782"/>
      <c r="BB782"/>
      <c r="BC782"/>
      <c r="BD782"/>
      <c r="BE782"/>
      <c r="BF782"/>
      <c r="BG782"/>
      <c r="BH782"/>
      <c r="BI782"/>
      <c r="BJ782"/>
      <c r="BK782"/>
      <c r="BL782"/>
      <c r="BM782"/>
      <c r="BN782"/>
      <c r="BO782"/>
      <c r="BP782"/>
      <c r="BQ782"/>
      <c r="BR782"/>
      <c r="BS782"/>
    </row>
    <row r="783" spans="1:71" s="37" customFormat="1" x14ac:dyDescent="0.2">
      <c r="A783" s="26"/>
      <c r="B783" s="26"/>
      <c r="C783" s="26"/>
      <c r="D783" s="26"/>
      <c r="E783" s="26"/>
      <c r="F783" s="26"/>
      <c r="G783" s="26"/>
      <c r="I783"/>
      <c r="J783"/>
      <c r="K783" s="108"/>
      <c r="L783"/>
      <c r="M783"/>
      <c r="N783"/>
      <c r="O783"/>
      <c r="P783"/>
      <c r="Q783"/>
      <c r="R783"/>
      <c r="S783"/>
      <c r="T783"/>
      <c r="U783"/>
      <c r="V783"/>
      <c r="W783"/>
      <c r="X783"/>
      <c r="Y783"/>
      <c r="Z783"/>
      <c r="AA783"/>
      <c r="AB783"/>
      <c r="AC783"/>
      <c r="AD783"/>
      <c r="AE783"/>
      <c r="AF783"/>
      <c r="AG783"/>
      <c r="AH783"/>
      <c r="AI783"/>
      <c r="AJ783"/>
      <c r="AK783"/>
      <c r="AL783"/>
      <c r="AM783"/>
      <c r="AN783"/>
      <c r="AO783"/>
      <c r="AP783"/>
      <c r="AQ783"/>
      <c r="AR783"/>
      <c r="AS783"/>
      <c r="AT783"/>
      <c r="AU783"/>
      <c r="AV783"/>
      <c r="AW783"/>
      <c r="AX783"/>
      <c r="AY783"/>
      <c r="AZ783"/>
      <c r="BA783"/>
      <c r="BB783"/>
      <c r="BC783"/>
      <c r="BD783"/>
      <c r="BE783"/>
      <c r="BF783"/>
      <c r="BG783"/>
      <c r="BH783"/>
      <c r="BI783"/>
      <c r="BJ783"/>
      <c r="BK783"/>
      <c r="BL783"/>
      <c r="BM783"/>
      <c r="BN783"/>
      <c r="BO783"/>
      <c r="BP783"/>
      <c r="BQ783"/>
      <c r="BR783"/>
      <c r="BS783"/>
    </row>
    <row r="784" spans="1:71" s="37" customFormat="1" x14ac:dyDescent="0.2">
      <c r="A784" s="26"/>
      <c r="B784" s="26"/>
      <c r="C784" s="26"/>
      <c r="D784" s="26"/>
      <c r="E784" s="26"/>
      <c r="F784" s="26"/>
      <c r="G784" s="26"/>
      <c r="I784"/>
      <c r="J784"/>
      <c r="K784" s="108"/>
      <c r="L784"/>
      <c r="M784"/>
      <c r="N784"/>
      <c r="O784"/>
      <c r="P784"/>
      <c r="Q784"/>
      <c r="R784"/>
      <c r="S784"/>
      <c r="T784"/>
      <c r="U784"/>
      <c r="V784"/>
      <c r="W784"/>
      <c r="X784"/>
      <c r="Y784"/>
      <c r="Z784"/>
      <c r="AA784"/>
      <c r="AB784"/>
      <c r="AC784"/>
      <c r="AD784"/>
      <c r="AE784"/>
      <c r="AF784"/>
      <c r="AG784"/>
      <c r="AH784"/>
      <c r="AI784"/>
      <c r="AJ784"/>
      <c r="AK784"/>
      <c r="AL784"/>
      <c r="AM784"/>
      <c r="AN784"/>
      <c r="AO784"/>
      <c r="AP784"/>
      <c r="AQ784"/>
      <c r="AR784"/>
      <c r="AS784"/>
      <c r="AT784"/>
      <c r="AU784"/>
      <c r="AV784"/>
      <c r="AW784"/>
      <c r="AX784"/>
      <c r="AY784"/>
      <c r="AZ784"/>
      <c r="BA784"/>
      <c r="BB784"/>
      <c r="BC784"/>
      <c r="BD784"/>
      <c r="BE784"/>
      <c r="BF784"/>
      <c r="BG784"/>
      <c r="BH784"/>
      <c r="BI784"/>
      <c r="BJ784"/>
      <c r="BK784"/>
      <c r="BL784"/>
      <c r="BM784"/>
      <c r="BN784"/>
      <c r="BO784"/>
      <c r="BP784"/>
      <c r="BQ784"/>
      <c r="BR784"/>
      <c r="BS784"/>
    </row>
    <row r="785" spans="1:71" s="37" customFormat="1" x14ac:dyDescent="0.2">
      <c r="A785" s="26"/>
      <c r="B785" s="26"/>
      <c r="C785" s="26"/>
      <c r="D785" s="26"/>
      <c r="E785" s="26"/>
      <c r="F785" s="26"/>
      <c r="G785" s="26"/>
      <c r="I785"/>
      <c r="J785"/>
      <c r="K785" s="108"/>
      <c r="L785"/>
      <c r="M785"/>
      <c r="N785"/>
      <c r="O785"/>
      <c r="P785"/>
      <c r="Q785"/>
      <c r="R785"/>
      <c r="S785"/>
      <c r="T785"/>
      <c r="U785"/>
      <c r="V785"/>
      <c r="W785"/>
      <c r="X785"/>
      <c r="Y785"/>
      <c r="Z785"/>
      <c r="AA785"/>
      <c r="AB785"/>
      <c r="AC785"/>
      <c r="AD785"/>
      <c r="AE785"/>
      <c r="AF785"/>
      <c r="AG785"/>
      <c r="AH785"/>
      <c r="AI785"/>
      <c r="AJ785"/>
      <c r="AK785"/>
      <c r="AL785"/>
      <c r="AM785"/>
      <c r="AN785"/>
      <c r="AO785"/>
      <c r="AP785"/>
      <c r="AQ785"/>
      <c r="AR785"/>
      <c r="AS785"/>
      <c r="AT785"/>
      <c r="AU785"/>
      <c r="AV785"/>
      <c r="AW785"/>
      <c r="AX785"/>
      <c r="AY785"/>
      <c r="AZ785"/>
      <c r="BA785"/>
      <c r="BB785"/>
      <c r="BC785"/>
      <c r="BD785"/>
      <c r="BE785"/>
      <c r="BF785"/>
      <c r="BG785"/>
      <c r="BH785"/>
      <c r="BI785"/>
      <c r="BJ785"/>
      <c r="BK785"/>
      <c r="BL785"/>
      <c r="BM785"/>
      <c r="BN785"/>
      <c r="BO785"/>
      <c r="BP785"/>
      <c r="BQ785"/>
      <c r="BR785"/>
      <c r="BS785"/>
    </row>
    <row r="786" spans="1:71" s="37" customFormat="1" x14ac:dyDescent="0.2">
      <c r="A786" s="26"/>
      <c r="B786" s="26"/>
      <c r="C786" s="26"/>
      <c r="D786" s="26"/>
      <c r="E786" s="26"/>
      <c r="F786" s="26"/>
      <c r="G786" s="26"/>
      <c r="I786"/>
      <c r="J786"/>
      <c r="K786" s="108"/>
      <c r="L786"/>
      <c r="M786"/>
      <c r="N786"/>
      <c r="O786"/>
      <c r="P786"/>
      <c r="Q786"/>
      <c r="R786"/>
      <c r="S786"/>
      <c r="T786"/>
      <c r="U786"/>
      <c r="V786"/>
      <c r="W786"/>
      <c r="X786"/>
      <c r="Y786"/>
      <c r="Z786"/>
      <c r="AA786"/>
      <c r="AB786"/>
      <c r="AC786"/>
      <c r="AD786"/>
      <c r="AE786"/>
      <c r="AF786"/>
      <c r="AG786"/>
      <c r="AH786"/>
      <c r="AI786"/>
      <c r="AJ786"/>
      <c r="AK786"/>
      <c r="AL786"/>
      <c r="AM786"/>
      <c r="AN786"/>
      <c r="AO786"/>
      <c r="AP786"/>
      <c r="AQ786"/>
      <c r="AR786"/>
      <c r="AS786"/>
      <c r="AT786"/>
      <c r="AU786"/>
      <c r="AV786"/>
      <c r="AW786"/>
      <c r="AX786"/>
      <c r="AY786"/>
      <c r="AZ786"/>
      <c r="BA786"/>
      <c r="BB786"/>
      <c r="BC786"/>
      <c r="BD786"/>
      <c r="BE786"/>
      <c r="BF786"/>
      <c r="BG786"/>
      <c r="BH786"/>
      <c r="BI786"/>
      <c r="BJ786"/>
      <c r="BK786"/>
      <c r="BL786"/>
      <c r="BM786"/>
      <c r="BN786"/>
      <c r="BO786"/>
      <c r="BP786"/>
      <c r="BQ786"/>
      <c r="BR786"/>
      <c r="BS786"/>
    </row>
    <row r="787" spans="1:71" s="37" customFormat="1" x14ac:dyDescent="0.2">
      <c r="A787" s="26"/>
      <c r="B787" s="26"/>
      <c r="C787" s="26"/>
      <c r="D787" s="26"/>
      <c r="E787" s="26"/>
      <c r="F787" s="26"/>
      <c r="G787" s="26"/>
      <c r="I787"/>
      <c r="J787"/>
      <c r="K787" s="108"/>
      <c r="L787"/>
      <c r="M787"/>
      <c r="N787"/>
      <c r="O787"/>
      <c r="P787"/>
      <c r="Q787"/>
      <c r="R787"/>
      <c r="S787"/>
      <c r="T787"/>
      <c r="U787"/>
      <c r="V787"/>
      <c r="W787"/>
      <c r="X787"/>
      <c r="Y787"/>
      <c r="Z787"/>
      <c r="AA787"/>
      <c r="AB787"/>
      <c r="AC787"/>
      <c r="AD787"/>
      <c r="AE787"/>
      <c r="AF787"/>
      <c r="AG787"/>
      <c r="AH787"/>
      <c r="AI787"/>
      <c r="AJ787"/>
      <c r="AK787"/>
      <c r="AL787"/>
      <c r="AM787"/>
      <c r="AN787"/>
      <c r="AO787"/>
      <c r="AP787"/>
      <c r="AQ787"/>
      <c r="AR787"/>
      <c r="AS787"/>
      <c r="AT787"/>
      <c r="AU787"/>
      <c r="AV787"/>
      <c r="AW787"/>
      <c r="AX787"/>
      <c r="AY787"/>
      <c r="AZ787"/>
      <c r="BA787"/>
      <c r="BB787"/>
      <c r="BC787"/>
      <c r="BD787"/>
      <c r="BE787"/>
      <c r="BF787"/>
      <c r="BG787"/>
      <c r="BH787"/>
      <c r="BI787"/>
      <c r="BJ787"/>
      <c r="BK787"/>
      <c r="BL787"/>
      <c r="BM787"/>
      <c r="BN787"/>
      <c r="BO787"/>
      <c r="BP787"/>
      <c r="BQ787"/>
      <c r="BR787"/>
      <c r="BS787"/>
    </row>
    <row r="788" spans="1:71" s="37" customFormat="1" x14ac:dyDescent="0.2">
      <c r="A788" s="26"/>
      <c r="B788" s="26"/>
      <c r="C788" s="26"/>
      <c r="D788" s="26"/>
      <c r="E788" s="26"/>
      <c r="F788" s="26"/>
      <c r="G788" s="26"/>
      <c r="I788"/>
      <c r="J788"/>
      <c r="K788" s="108"/>
      <c r="L788"/>
      <c r="M788"/>
      <c r="N788"/>
      <c r="O788"/>
      <c r="P788"/>
      <c r="Q788"/>
      <c r="R788"/>
      <c r="S788"/>
      <c r="T788"/>
      <c r="U788"/>
      <c r="V788"/>
      <c r="W788"/>
      <c r="X788"/>
      <c r="Y788"/>
      <c r="Z788"/>
      <c r="AA788"/>
      <c r="AB788"/>
      <c r="AC788"/>
      <c r="AD788"/>
      <c r="AE788"/>
      <c r="AF788"/>
      <c r="AG788"/>
      <c r="AH788"/>
      <c r="AI788"/>
      <c r="AJ788"/>
      <c r="AK788"/>
      <c r="AL788"/>
      <c r="AM788"/>
      <c r="AN788"/>
      <c r="AO788"/>
      <c r="AP788"/>
      <c r="AQ788"/>
      <c r="AR788"/>
      <c r="AS788"/>
      <c r="AT788"/>
      <c r="AU788"/>
      <c r="AV788"/>
      <c r="AW788"/>
      <c r="AX788"/>
      <c r="AY788"/>
      <c r="AZ788"/>
      <c r="BA788"/>
      <c r="BB788"/>
      <c r="BC788"/>
      <c r="BD788"/>
      <c r="BE788"/>
      <c r="BF788"/>
      <c r="BG788"/>
      <c r="BH788"/>
      <c r="BI788"/>
      <c r="BJ788"/>
      <c r="BK788"/>
      <c r="BL788"/>
      <c r="BM788"/>
      <c r="BN788"/>
      <c r="BO788"/>
      <c r="BP788"/>
      <c r="BQ788"/>
      <c r="BR788"/>
      <c r="BS788"/>
    </row>
    <row r="789" spans="1:71" s="37" customFormat="1" x14ac:dyDescent="0.2">
      <c r="A789" s="26"/>
      <c r="B789" s="26"/>
      <c r="C789" s="26"/>
      <c r="D789" s="26"/>
      <c r="E789" s="26"/>
      <c r="F789" s="26"/>
      <c r="G789" s="26"/>
      <c r="I789"/>
      <c r="J789"/>
      <c r="K789" s="108"/>
      <c r="L789"/>
      <c r="M789"/>
      <c r="N789"/>
      <c r="O789"/>
      <c r="P789"/>
      <c r="Q789"/>
      <c r="R789"/>
      <c r="S789"/>
      <c r="T789"/>
      <c r="U789"/>
      <c r="V789"/>
      <c r="W789"/>
      <c r="X789"/>
      <c r="Y789"/>
      <c r="Z789"/>
      <c r="AA789"/>
      <c r="AB789"/>
      <c r="AC789"/>
      <c r="AD789"/>
      <c r="AE789"/>
      <c r="AF789"/>
      <c r="AG789"/>
      <c r="AH789"/>
      <c r="AI789"/>
      <c r="AJ789"/>
      <c r="AK789"/>
      <c r="AL789"/>
      <c r="AM789"/>
      <c r="AN789"/>
      <c r="AO789"/>
      <c r="AP789"/>
      <c r="AQ789"/>
      <c r="AR789"/>
      <c r="AS789"/>
      <c r="AT789"/>
      <c r="AU789"/>
      <c r="AV789"/>
      <c r="AW789"/>
      <c r="AX789"/>
      <c r="AY789"/>
      <c r="AZ789"/>
      <c r="BA789"/>
      <c r="BB789"/>
      <c r="BC789"/>
      <c r="BD789"/>
      <c r="BE789"/>
      <c r="BF789"/>
      <c r="BG789"/>
      <c r="BH789"/>
      <c r="BI789"/>
      <c r="BJ789"/>
      <c r="BK789"/>
      <c r="BL789"/>
      <c r="BM789"/>
      <c r="BN789"/>
      <c r="BO789"/>
      <c r="BP789"/>
      <c r="BQ789"/>
      <c r="BR789"/>
      <c r="BS789"/>
    </row>
    <row r="790" spans="1:71" s="37" customFormat="1" x14ac:dyDescent="0.2">
      <c r="A790" s="26"/>
      <c r="B790" s="26"/>
      <c r="C790" s="26"/>
      <c r="D790" s="26"/>
      <c r="E790" s="26"/>
      <c r="F790" s="26"/>
      <c r="G790" s="26"/>
      <c r="I790"/>
      <c r="J790"/>
      <c r="K790" s="108"/>
      <c r="L790"/>
      <c r="M790"/>
      <c r="N790"/>
      <c r="O790"/>
      <c r="P790"/>
      <c r="Q790"/>
      <c r="R790"/>
      <c r="S790"/>
      <c r="T790"/>
      <c r="U790"/>
      <c r="V790"/>
      <c r="W790"/>
      <c r="X790"/>
      <c r="Y790"/>
      <c r="Z790"/>
      <c r="AA790"/>
      <c r="AB790"/>
      <c r="AC790"/>
      <c r="AD790"/>
      <c r="AE790"/>
      <c r="AF790"/>
      <c r="AG790"/>
      <c r="AH790"/>
      <c r="AI790"/>
      <c r="AJ790"/>
      <c r="AK790"/>
      <c r="AL790"/>
      <c r="AM790"/>
      <c r="AN790"/>
      <c r="AO790"/>
      <c r="AP790"/>
      <c r="AQ790"/>
      <c r="AR790"/>
      <c r="AS790"/>
      <c r="AT790"/>
      <c r="AU790"/>
      <c r="AV790"/>
      <c r="AW790"/>
      <c r="AX790"/>
      <c r="AY790"/>
      <c r="AZ790"/>
      <c r="BA790"/>
      <c r="BB790"/>
      <c r="BC790"/>
      <c r="BD790"/>
      <c r="BE790"/>
      <c r="BF790"/>
      <c r="BG790"/>
      <c r="BH790"/>
      <c r="BI790"/>
      <c r="BJ790"/>
      <c r="BK790"/>
      <c r="BL790"/>
      <c r="BM790"/>
      <c r="BN790"/>
      <c r="BO790"/>
      <c r="BP790"/>
      <c r="BQ790"/>
      <c r="BR790"/>
      <c r="BS790"/>
    </row>
    <row r="791" spans="1:71" s="37" customFormat="1" x14ac:dyDescent="0.2">
      <c r="A791" s="26"/>
      <c r="B791" s="26"/>
      <c r="C791" s="26"/>
      <c r="D791" s="26"/>
      <c r="E791" s="26"/>
      <c r="F791" s="26"/>
      <c r="G791" s="26"/>
      <c r="I791"/>
      <c r="J791"/>
      <c r="K791" s="108"/>
      <c r="L791"/>
      <c r="M791"/>
      <c r="N791"/>
      <c r="O791"/>
      <c r="P791"/>
      <c r="Q791"/>
      <c r="R791"/>
      <c r="S791"/>
      <c r="T791"/>
      <c r="U791"/>
      <c r="V791"/>
      <c r="W791"/>
      <c r="X791"/>
      <c r="Y791"/>
      <c r="Z791"/>
      <c r="AA791"/>
      <c r="AB791"/>
      <c r="AC791"/>
      <c r="AD791"/>
      <c r="AE791"/>
      <c r="AF791"/>
      <c r="AG791"/>
      <c r="AH791"/>
      <c r="AI791"/>
      <c r="AJ791"/>
      <c r="AK791"/>
      <c r="AL791"/>
      <c r="AM791"/>
      <c r="AN791"/>
      <c r="AO791"/>
      <c r="AP791"/>
      <c r="AQ791"/>
      <c r="AR791"/>
      <c r="AS791"/>
      <c r="AT791"/>
      <c r="AU791"/>
      <c r="AV791"/>
      <c r="AW791"/>
      <c r="AX791"/>
      <c r="AY791"/>
      <c r="AZ791"/>
      <c r="BA791"/>
      <c r="BB791"/>
      <c r="BC791"/>
      <c r="BD791"/>
      <c r="BE791"/>
      <c r="BF791"/>
      <c r="BG791"/>
      <c r="BH791"/>
      <c r="BI791"/>
      <c r="BJ791"/>
      <c r="BK791"/>
      <c r="BL791"/>
      <c r="BM791"/>
      <c r="BN791"/>
      <c r="BO791"/>
      <c r="BP791"/>
      <c r="BQ791"/>
      <c r="BR791"/>
      <c r="BS791"/>
    </row>
    <row r="792" spans="1:71" s="37" customFormat="1" x14ac:dyDescent="0.2">
      <c r="A792" s="26"/>
      <c r="B792" s="26"/>
      <c r="C792" s="26"/>
      <c r="D792" s="26"/>
      <c r="E792" s="26"/>
      <c r="F792" s="26"/>
      <c r="G792" s="26"/>
      <c r="I792"/>
      <c r="J792"/>
      <c r="K792" s="108"/>
      <c r="L792"/>
      <c r="M792"/>
      <c r="N792"/>
      <c r="O792"/>
      <c r="P792"/>
      <c r="Q792"/>
      <c r="R792"/>
      <c r="S792"/>
      <c r="T792"/>
      <c r="U792"/>
      <c r="V792"/>
      <c r="W792"/>
      <c r="X792"/>
      <c r="Y792"/>
      <c r="Z792"/>
      <c r="AA792"/>
      <c r="AB792"/>
      <c r="AC792"/>
      <c r="AD792"/>
      <c r="AE792"/>
      <c r="AF792"/>
      <c r="AG792"/>
      <c r="AH792"/>
      <c r="AI792"/>
      <c r="AJ792"/>
      <c r="AK792"/>
      <c r="AL792"/>
      <c r="AM792"/>
      <c r="AN792"/>
      <c r="AO792"/>
      <c r="AP792"/>
      <c r="AQ792"/>
      <c r="AR792"/>
      <c r="AS792"/>
      <c r="AT792"/>
      <c r="AU792"/>
      <c r="AV792"/>
      <c r="AW792"/>
      <c r="AX792"/>
      <c r="AY792"/>
      <c r="AZ792"/>
      <c r="BA792"/>
      <c r="BB792"/>
      <c r="BC792"/>
      <c r="BD792"/>
      <c r="BE792"/>
      <c r="BF792"/>
      <c r="BG792"/>
      <c r="BH792"/>
      <c r="BI792"/>
      <c r="BJ792"/>
      <c r="BK792"/>
      <c r="BL792"/>
      <c r="BM792"/>
      <c r="BN792"/>
      <c r="BO792"/>
      <c r="BP792"/>
      <c r="BQ792"/>
      <c r="BR792"/>
      <c r="BS792"/>
    </row>
    <row r="793" spans="1:71" s="37" customFormat="1" x14ac:dyDescent="0.2">
      <c r="A793" s="26"/>
      <c r="B793" s="26"/>
      <c r="C793" s="26"/>
      <c r="D793" s="26"/>
      <c r="E793" s="26"/>
      <c r="F793" s="26"/>
      <c r="G793" s="26"/>
      <c r="I793"/>
      <c r="J793"/>
      <c r="K793" s="108"/>
      <c r="L793"/>
      <c r="M793"/>
      <c r="N793"/>
      <c r="O793"/>
      <c r="P793"/>
      <c r="Q793"/>
      <c r="R793"/>
      <c r="S793"/>
      <c r="T793"/>
      <c r="U793"/>
      <c r="V793"/>
      <c r="W793"/>
      <c r="X793"/>
      <c r="Y793"/>
      <c r="Z793"/>
      <c r="AA793"/>
      <c r="AB793"/>
      <c r="AC793"/>
      <c r="AD793"/>
      <c r="AE793"/>
      <c r="AF793"/>
      <c r="AG793"/>
      <c r="AH793"/>
      <c r="AI793"/>
      <c r="AJ793"/>
      <c r="AK793"/>
      <c r="AL793"/>
      <c r="AM793"/>
      <c r="AN793"/>
      <c r="AO793"/>
      <c r="AP793"/>
      <c r="AQ793"/>
      <c r="AR793"/>
      <c r="AS793"/>
      <c r="AT793"/>
      <c r="AU793"/>
      <c r="AV793"/>
      <c r="AW793"/>
      <c r="AX793"/>
      <c r="AY793"/>
      <c r="AZ793"/>
      <c r="BA793"/>
      <c r="BB793"/>
      <c r="BC793"/>
      <c r="BD793"/>
      <c r="BE793"/>
      <c r="BF793"/>
      <c r="BG793"/>
      <c r="BH793"/>
      <c r="BI793"/>
      <c r="BJ793"/>
      <c r="BK793"/>
      <c r="BL793"/>
      <c r="BM793"/>
      <c r="BN793"/>
      <c r="BO793"/>
      <c r="BP793"/>
      <c r="BQ793"/>
      <c r="BR793"/>
      <c r="BS793"/>
    </row>
    <row r="794" spans="1:71" s="37" customFormat="1" x14ac:dyDescent="0.2">
      <c r="A794" s="26"/>
      <c r="B794" s="26"/>
      <c r="C794" s="26"/>
      <c r="D794" s="26"/>
      <c r="E794" s="26"/>
      <c r="F794" s="26"/>
      <c r="G794" s="26"/>
      <c r="I794"/>
      <c r="J794"/>
      <c r="K794" s="108"/>
      <c r="L794"/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  <c r="AA794"/>
      <c r="AB794"/>
      <c r="AC794"/>
      <c r="AD794"/>
      <c r="AE794"/>
      <c r="AF794"/>
      <c r="AG794"/>
      <c r="AH794"/>
      <c r="AI794"/>
      <c r="AJ794"/>
      <c r="AK794"/>
      <c r="AL794"/>
      <c r="AM794"/>
      <c r="AN794"/>
      <c r="AO794"/>
      <c r="AP794"/>
      <c r="AQ794"/>
      <c r="AR794"/>
      <c r="AS794"/>
      <c r="AT794"/>
      <c r="AU794"/>
      <c r="AV794"/>
      <c r="AW794"/>
      <c r="AX794"/>
      <c r="AY794"/>
      <c r="AZ794"/>
      <c r="BA794"/>
      <c r="BB794"/>
      <c r="BC794"/>
      <c r="BD794"/>
      <c r="BE794"/>
      <c r="BF794"/>
      <c r="BG794"/>
      <c r="BH794"/>
      <c r="BI794"/>
      <c r="BJ794"/>
      <c r="BK794"/>
      <c r="BL794"/>
      <c r="BM794"/>
      <c r="BN794"/>
      <c r="BO794"/>
      <c r="BP794"/>
      <c r="BQ794"/>
      <c r="BR794"/>
      <c r="BS794"/>
    </row>
    <row r="795" spans="1:71" s="37" customFormat="1" x14ac:dyDescent="0.2">
      <c r="A795" s="26"/>
      <c r="B795" s="26"/>
      <c r="C795" s="26"/>
      <c r="D795" s="26"/>
      <c r="E795" s="26"/>
      <c r="F795" s="26"/>
      <c r="G795" s="26"/>
      <c r="I795"/>
      <c r="J795"/>
      <c r="K795" s="108"/>
      <c r="L795"/>
      <c r="M795"/>
      <c r="N795"/>
      <c r="O795"/>
      <c r="P795"/>
      <c r="Q795"/>
      <c r="R795"/>
      <c r="S795"/>
      <c r="T795"/>
      <c r="U795"/>
      <c r="V795"/>
      <c r="W795"/>
      <c r="X795"/>
      <c r="Y795"/>
      <c r="Z795"/>
      <c r="AA795"/>
      <c r="AB795"/>
      <c r="AC795"/>
      <c r="AD795"/>
      <c r="AE795"/>
      <c r="AF795"/>
      <c r="AG795"/>
      <c r="AH795"/>
      <c r="AI795"/>
      <c r="AJ795"/>
      <c r="AK795"/>
      <c r="AL795"/>
      <c r="AM795"/>
      <c r="AN795"/>
      <c r="AO795"/>
      <c r="AP795"/>
      <c r="AQ795"/>
      <c r="AR795"/>
      <c r="AS795"/>
      <c r="AT795"/>
      <c r="AU795"/>
      <c r="AV795"/>
      <c r="AW795"/>
      <c r="AX795"/>
      <c r="AY795"/>
      <c r="AZ795"/>
      <c r="BA795"/>
      <c r="BB795"/>
      <c r="BC795"/>
      <c r="BD795"/>
      <c r="BE795"/>
      <c r="BF795"/>
      <c r="BG795"/>
      <c r="BH795"/>
      <c r="BI795"/>
      <c r="BJ795"/>
      <c r="BK795"/>
      <c r="BL795"/>
      <c r="BM795"/>
      <c r="BN795"/>
      <c r="BO795"/>
      <c r="BP795"/>
      <c r="BQ795"/>
      <c r="BR795"/>
      <c r="BS795"/>
    </row>
    <row r="796" spans="1:71" s="37" customFormat="1" x14ac:dyDescent="0.2">
      <c r="A796" s="26"/>
      <c r="B796" s="26"/>
      <c r="C796" s="26"/>
      <c r="D796" s="26"/>
      <c r="E796" s="26"/>
      <c r="F796" s="26"/>
      <c r="G796" s="26"/>
      <c r="I796"/>
      <c r="J796"/>
      <c r="K796" s="108"/>
      <c r="L796"/>
      <c r="M796"/>
      <c r="N796"/>
      <c r="O796"/>
      <c r="P796"/>
      <c r="Q796"/>
      <c r="R796"/>
      <c r="S796"/>
      <c r="T796"/>
      <c r="U796"/>
      <c r="V796"/>
      <c r="W796"/>
      <c r="X796"/>
      <c r="Y796"/>
      <c r="Z796"/>
      <c r="AA796"/>
      <c r="AB796"/>
      <c r="AC796"/>
      <c r="AD796"/>
      <c r="AE796"/>
      <c r="AF796"/>
      <c r="AG796"/>
      <c r="AH796"/>
      <c r="AI796"/>
      <c r="AJ796"/>
      <c r="AK796"/>
      <c r="AL796"/>
      <c r="AM796"/>
      <c r="AN796"/>
      <c r="AO796"/>
      <c r="AP796"/>
      <c r="AQ796"/>
      <c r="AR796"/>
      <c r="AS796"/>
      <c r="AT796"/>
      <c r="AU796"/>
      <c r="AV796"/>
      <c r="AW796"/>
      <c r="AX796"/>
      <c r="AY796"/>
      <c r="AZ796"/>
      <c r="BA796"/>
      <c r="BB796"/>
      <c r="BC796"/>
      <c r="BD796"/>
      <c r="BE796"/>
      <c r="BF796"/>
      <c r="BG796"/>
      <c r="BH796"/>
      <c r="BI796"/>
      <c r="BJ796"/>
      <c r="BK796"/>
      <c r="BL796"/>
      <c r="BM796"/>
      <c r="BN796"/>
      <c r="BO796"/>
      <c r="BP796"/>
      <c r="BQ796"/>
      <c r="BR796"/>
      <c r="BS796"/>
    </row>
    <row r="797" spans="1:71" s="37" customFormat="1" x14ac:dyDescent="0.2">
      <c r="A797" s="26"/>
      <c r="B797" s="26"/>
      <c r="C797" s="26"/>
      <c r="D797" s="26"/>
      <c r="E797" s="26"/>
      <c r="F797" s="26"/>
      <c r="G797" s="26"/>
      <c r="I797"/>
      <c r="J797"/>
      <c r="K797" s="108"/>
      <c r="L797"/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  <c r="AA797"/>
      <c r="AB797"/>
      <c r="AC797"/>
      <c r="AD797"/>
      <c r="AE797"/>
      <c r="AF797"/>
      <c r="AG797"/>
      <c r="AH797"/>
      <c r="AI797"/>
      <c r="AJ797"/>
      <c r="AK797"/>
      <c r="AL797"/>
      <c r="AM797"/>
      <c r="AN797"/>
      <c r="AO797"/>
      <c r="AP797"/>
      <c r="AQ797"/>
      <c r="AR797"/>
      <c r="AS797"/>
      <c r="AT797"/>
      <c r="AU797"/>
      <c r="AV797"/>
      <c r="AW797"/>
      <c r="AX797"/>
      <c r="AY797"/>
      <c r="AZ797"/>
      <c r="BA797"/>
      <c r="BB797"/>
      <c r="BC797"/>
      <c r="BD797"/>
      <c r="BE797"/>
      <c r="BF797"/>
      <c r="BG797"/>
      <c r="BH797"/>
      <c r="BI797"/>
      <c r="BJ797"/>
      <c r="BK797"/>
      <c r="BL797"/>
      <c r="BM797"/>
      <c r="BN797"/>
      <c r="BO797"/>
      <c r="BP797"/>
      <c r="BQ797"/>
      <c r="BR797"/>
      <c r="BS797"/>
    </row>
    <row r="798" spans="1:71" s="37" customFormat="1" x14ac:dyDescent="0.2">
      <c r="A798" s="26"/>
      <c r="B798" s="26"/>
      <c r="C798" s="26"/>
      <c r="D798" s="26"/>
      <c r="E798" s="26"/>
      <c r="F798" s="26"/>
      <c r="G798" s="26"/>
      <c r="I798"/>
      <c r="J798"/>
      <c r="K798" s="108"/>
      <c r="L798"/>
      <c r="M798"/>
      <c r="N798"/>
      <c r="O798"/>
      <c r="P798"/>
      <c r="Q798"/>
      <c r="R798"/>
      <c r="S798"/>
      <c r="T798"/>
      <c r="U798"/>
      <c r="V798"/>
      <c r="W798"/>
      <c r="X798"/>
      <c r="Y798"/>
      <c r="Z798"/>
      <c r="AA798"/>
      <c r="AB798"/>
      <c r="AC798"/>
      <c r="AD798"/>
      <c r="AE798"/>
      <c r="AF798"/>
      <c r="AG798"/>
      <c r="AH798"/>
      <c r="AI798"/>
      <c r="AJ798"/>
      <c r="AK798"/>
      <c r="AL798"/>
      <c r="AM798"/>
      <c r="AN798"/>
      <c r="AO798"/>
      <c r="AP798"/>
      <c r="AQ798"/>
      <c r="AR798"/>
      <c r="AS798"/>
      <c r="AT798"/>
      <c r="AU798"/>
      <c r="AV798"/>
      <c r="AW798"/>
      <c r="AX798"/>
      <c r="AY798"/>
      <c r="AZ798"/>
      <c r="BA798"/>
      <c r="BB798"/>
      <c r="BC798"/>
      <c r="BD798"/>
      <c r="BE798"/>
      <c r="BF798"/>
      <c r="BG798"/>
      <c r="BH798"/>
      <c r="BI798"/>
      <c r="BJ798"/>
      <c r="BK798"/>
      <c r="BL798"/>
      <c r="BM798"/>
      <c r="BN798"/>
      <c r="BO798"/>
      <c r="BP798"/>
      <c r="BQ798"/>
      <c r="BR798"/>
      <c r="BS798"/>
    </row>
    <row r="799" spans="1:71" s="37" customFormat="1" x14ac:dyDescent="0.2">
      <c r="A799" s="26"/>
      <c r="B799" s="26"/>
      <c r="C799" s="26"/>
      <c r="D799" s="26"/>
      <c r="E799" s="26"/>
      <c r="F799" s="26"/>
      <c r="G799" s="26"/>
      <c r="I799"/>
      <c r="J799"/>
      <c r="K799" s="108"/>
      <c r="L799"/>
      <c r="M799"/>
      <c r="N799"/>
      <c r="O799"/>
      <c r="P799"/>
      <c r="Q799"/>
      <c r="R799"/>
      <c r="S799"/>
      <c r="T799"/>
      <c r="U799"/>
      <c r="V799"/>
      <c r="W799"/>
      <c r="X799"/>
      <c r="Y799"/>
      <c r="Z799"/>
      <c r="AA799"/>
      <c r="AB799"/>
      <c r="AC799"/>
      <c r="AD799"/>
      <c r="AE799"/>
      <c r="AF799"/>
      <c r="AG799"/>
      <c r="AH799"/>
      <c r="AI799"/>
      <c r="AJ799"/>
      <c r="AK799"/>
      <c r="AL799"/>
      <c r="AM799"/>
      <c r="AN799"/>
      <c r="AO799"/>
      <c r="AP799"/>
      <c r="AQ799"/>
      <c r="AR799"/>
      <c r="AS799"/>
      <c r="AT799"/>
      <c r="AU799"/>
      <c r="AV799"/>
      <c r="AW799"/>
      <c r="AX799"/>
      <c r="AY799"/>
      <c r="AZ799"/>
      <c r="BA799"/>
      <c r="BB799"/>
      <c r="BC799"/>
      <c r="BD799"/>
      <c r="BE799"/>
      <c r="BF799"/>
      <c r="BG799"/>
      <c r="BH799"/>
      <c r="BI799"/>
      <c r="BJ799"/>
      <c r="BK799"/>
      <c r="BL799"/>
      <c r="BM799"/>
      <c r="BN799"/>
      <c r="BO799"/>
      <c r="BP799"/>
      <c r="BQ799"/>
      <c r="BR799"/>
      <c r="BS799"/>
    </row>
    <row r="800" spans="1:71" s="37" customFormat="1" x14ac:dyDescent="0.2">
      <c r="A800" s="26"/>
      <c r="B800" s="26"/>
      <c r="C800" s="26"/>
      <c r="D800" s="26"/>
      <c r="E800" s="26"/>
      <c r="F800" s="26"/>
      <c r="G800" s="26"/>
      <c r="I800"/>
      <c r="J800"/>
      <c r="K800" s="108"/>
      <c r="L800"/>
      <c r="M800"/>
      <c r="N800"/>
      <c r="O800"/>
      <c r="P800"/>
      <c r="Q800"/>
      <c r="R800"/>
      <c r="S800"/>
      <c r="T800"/>
      <c r="U800"/>
      <c r="V800"/>
      <c r="W800"/>
      <c r="X800"/>
      <c r="Y800"/>
      <c r="Z800"/>
      <c r="AA800"/>
      <c r="AB800"/>
      <c r="AC800"/>
      <c r="AD800"/>
      <c r="AE800"/>
      <c r="AF800"/>
      <c r="AG800"/>
      <c r="AH800"/>
      <c r="AI800"/>
      <c r="AJ800"/>
      <c r="AK800"/>
      <c r="AL800"/>
      <c r="AM800"/>
      <c r="AN800"/>
      <c r="AO800"/>
      <c r="AP800"/>
      <c r="AQ800"/>
      <c r="AR800"/>
      <c r="AS800"/>
      <c r="AT800"/>
      <c r="AU800"/>
      <c r="AV800"/>
      <c r="AW800"/>
      <c r="AX800"/>
      <c r="AY800"/>
      <c r="AZ800"/>
      <c r="BA800"/>
      <c r="BB800"/>
      <c r="BC800"/>
      <c r="BD800"/>
      <c r="BE800"/>
      <c r="BF800"/>
      <c r="BG800"/>
      <c r="BH800"/>
      <c r="BI800"/>
      <c r="BJ800"/>
      <c r="BK800"/>
      <c r="BL800"/>
      <c r="BM800"/>
      <c r="BN800"/>
      <c r="BO800"/>
      <c r="BP800"/>
      <c r="BQ800"/>
      <c r="BR800"/>
      <c r="BS800"/>
    </row>
    <row r="801" spans="1:71" s="37" customFormat="1" x14ac:dyDescent="0.2">
      <c r="A801" s="26"/>
      <c r="B801" s="26"/>
      <c r="C801" s="26"/>
      <c r="D801" s="26"/>
      <c r="E801" s="26"/>
      <c r="F801" s="26"/>
      <c r="G801" s="26"/>
      <c r="I801"/>
      <c r="J801"/>
      <c r="K801" s="108"/>
      <c r="L801"/>
      <c r="M801"/>
      <c r="N801"/>
      <c r="O801"/>
      <c r="P801"/>
      <c r="Q801"/>
      <c r="R801"/>
      <c r="S801"/>
      <c r="T801"/>
      <c r="U801"/>
      <c r="V801"/>
      <c r="W801"/>
      <c r="X801"/>
      <c r="Y801"/>
      <c r="Z801"/>
      <c r="AA801"/>
      <c r="AB801"/>
      <c r="AC801"/>
      <c r="AD801"/>
      <c r="AE801"/>
      <c r="AF801"/>
      <c r="AG801"/>
      <c r="AH801"/>
      <c r="AI801"/>
      <c r="AJ801"/>
      <c r="AK801"/>
      <c r="AL801"/>
      <c r="AM801"/>
      <c r="AN801"/>
      <c r="AO801"/>
      <c r="AP801"/>
      <c r="AQ801"/>
      <c r="AR801"/>
      <c r="AS801"/>
      <c r="AT801"/>
      <c r="AU801"/>
      <c r="AV801"/>
      <c r="AW801"/>
      <c r="AX801"/>
      <c r="AY801"/>
      <c r="AZ801"/>
      <c r="BA801"/>
      <c r="BB801"/>
      <c r="BC801"/>
      <c r="BD801"/>
      <c r="BE801"/>
      <c r="BF801"/>
      <c r="BG801"/>
      <c r="BH801"/>
      <c r="BI801"/>
      <c r="BJ801"/>
      <c r="BK801"/>
      <c r="BL801"/>
      <c r="BM801"/>
      <c r="BN801"/>
      <c r="BO801"/>
      <c r="BP801"/>
      <c r="BQ801"/>
      <c r="BR801"/>
      <c r="BS801"/>
    </row>
    <row r="802" spans="1:71" s="37" customFormat="1" x14ac:dyDescent="0.2">
      <c r="A802" s="26"/>
      <c r="B802" s="26"/>
      <c r="C802" s="26"/>
      <c r="D802" s="26"/>
      <c r="E802" s="26"/>
      <c r="F802" s="26"/>
      <c r="G802" s="26"/>
      <c r="I802"/>
      <c r="J802"/>
      <c r="K802" s="108"/>
      <c r="L802"/>
      <c r="M802"/>
      <c r="N802"/>
      <c r="O802"/>
      <c r="P802"/>
      <c r="Q802"/>
      <c r="R802"/>
      <c r="S802"/>
      <c r="T802"/>
      <c r="U802"/>
      <c r="V802"/>
      <c r="W802"/>
      <c r="X802"/>
      <c r="Y802"/>
      <c r="Z802"/>
      <c r="AA802"/>
      <c r="AB802"/>
      <c r="AC802"/>
      <c r="AD802"/>
      <c r="AE802"/>
      <c r="AF802"/>
      <c r="AG802"/>
      <c r="AH802"/>
      <c r="AI802"/>
      <c r="AJ802"/>
      <c r="AK802"/>
      <c r="AL802"/>
      <c r="AM802"/>
      <c r="AN802"/>
      <c r="AO802"/>
      <c r="AP802"/>
      <c r="AQ802"/>
      <c r="AR802"/>
      <c r="AS802"/>
      <c r="AT802"/>
      <c r="AU802"/>
      <c r="AV802"/>
      <c r="AW802"/>
      <c r="AX802"/>
      <c r="AY802"/>
      <c r="AZ802"/>
      <c r="BA802"/>
      <c r="BB802"/>
      <c r="BC802"/>
      <c r="BD802"/>
      <c r="BE802"/>
      <c r="BF802"/>
      <c r="BG802"/>
      <c r="BH802"/>
      <c r="BI802"/>
      <c r="BJ802"/>
      <c r="BK802"/>
      <c r="BL802"/>
      <c r="BM802"/>
      <c r="BN802"/>
      <c r="BO802"/>
      <c r="BP802"/>
      <c r="BQ802"/>
      <c r="BR802"/>
      <c r="BS802"/>
    </row>
    <row r="803" spans="1:71" s="37" customFormat="1" x14ac:dyDescent="0.2">
      <c r="A803" s="26"/>
      <c r="B803" s="26"/>
      <c r="C803" s="26"/>
      <c r="D803" s="26"/>
      <c r="E803" s="26"/>
      <c r="F803" s="26"/>
      <c r="G803" s="26"/>
      <c r="I803"/>
      <c r="J803"/>
      <c r="K803" s="108"/>
      <c r="L803"/>
      <c r="M803"/>
      <c r="N803"/>
      <c r="O803"/>
      <c r="P803"/>
      <c r="Q803"/>
      <c r="R803"/>
      <c r="S803"/>
      <c r="T803"/>
      <c r="U803"/>
      <c r="V803"/>
      <c r="W803"/>
      <c r="X803"/>
      <c r="Y803"/>
      <c r="Z803"/>
      <c r="AA803"/>
      <c r="AB803"/>
      <c r="AC803"/>
      <c r="AD803"/>
      <c r="AE803"/>
      <c r="AF803"/>
      <c r="AG803"/>
      <c r="AH803"/>
      <c r="AI803"/>
      <c r="AJ803"/>
      <c r="AK803"/>
      <c r="AL803"/>
      <c r="AM803"/>
      <c r="AN803"/>
      <c r="AO803"/>
      <c r="AP803"/>
      <c r="AQ803"/>
      <c r="AR803"/>
      <c r="AS803"/>
      <c r="AT803"/>
      <c r="AU803"/>
      <c r="AV803"/>
      <c r="AW803"/>
      <c r="AX803"/>
      <c r="AY803"/>
      <c r="AZ803"/>
      <c r="BA803"/>
      <c r="BB803"/>
      <c r="BC803"/>
      <c r="BD803"/>
      <c r="BE803"/>
      <c r="BF803"/>
      <c r="BG803"/>
      <c r="BH803"/>
      <c r="BI803"/>
      <c r="BJ803"/>
      <c r="BK803"/>
      <c r="BL803"/>
      <c r="BM803"/>
      <c r="BN803"/>
      <c r="BO803"/>
      <c r="BP803"/>
      <c r="BQ803"/>
      <c r="BR803"/>
      <c r="BS803"/>
    </row>
    <row r="804" spans="1:71" s="37" customFormat="1" x14ac:dyDescent="0.2">
      <c r="A804" s="26"/>
      <c r="B804" s="26"/>
      <c r="C804" s="26"/>
      <c r="D804" s="26"/>
      <c r="E804" s="26"/>
      <c r="F804" s="26"/>
      <c r="G804" s="26"/>
      <c r="I804"/>
      <c r="J804"/>
      <c r="K804" s="108"/>
      <c r="L804"/>
      <c r="M804"/>
      <c r="N804"/>
      <c r="O804"/>
      <c r="P804"/>
      <c r="Q804"/>
      <c r="R804"/>
      <c r="S804"/>
      <c r="T804"/>
      <c r="U804"/>
      <c r="V804"/>
      <c r="W804"/>
      <c r="X804"/>
      <c r="Y804"/>
      <c r="Z804"/>
      <c r="AA804"/>
      <c r="AB804"/>
      <c r="AC804"/>
      <c r="AD804"/>
      <c r="AE804"/>
      <c r="AF804"/>
      <c r="AG804"/>
      <c r="AH804"/>
      <c r="AI804"/>
      <c r="AJ804"/>
      <c r="AK804"/>
      <c r="AL804"/>
      <c r="AM804"/>
      <c r="AN804"/>
      <c r="AO804"/>
      <c r="AP804"/>
      <c r="AQ804"/>
      <c r="AR804"/>
      <c r="AS804"/>
      <c r="AT804"/>
      <c r="AU804"/>
      <c r="AV804"/>
      <c r="AW804"/>
      <c r="AX804"/>
      <c r="AY804"/>
      <c r="AZ804"/>
      <c r="BA804"/>
      <c r="BB804"/>
      <c r="BC804"/>
      <c r="BD804"/>
      <c r="BE804"/>
      <c r="BF804"/>
      <c r="BG804"/>
      <c r="BH804"/>
      <c r="BI804"/>
      <c r="BJ804"/>
      <c r="BK804"/>
      <c r="BL804"/>
      <c r="BM804"/>
      <c r="BN804"/>
      <c r="BO804"/>
      <c r="BP804"/>
      <c r="BQ804"/>
      <c r="BR804"/>
      <c r="BS804"/>
    </row>
    <row r="805" spans="1:71" s="37" customFormat="1" x14ac:dyDescent="0.2">
      <c r="A805" s="26"/>
      <c r="B805" s="26"/>
      <c r="C805" s="26"/>
      <c r="D805" s="26"/>
      <c r="E805" s="26"/>
      <c r="F805" s="26"/>
      <c r="G805" s="26"/>
      <c r="I805"/>
      <c r="J805"/>
      <c r="K805" s="108"/>
      <c r="L805"/>
      <c r="M805"/>
      <c r="N805"/>
      <c r="O805"/>
      <c r="P805"/>
      <c r="Q805"/>
      <c r="R805"/>
      <c r="S805"/>
      <c r="T805"/>
      <c r="U805"/>
      <c r="V805"/>
      <c r="W805"/>
      <c r="X805"/>
      <c r="Y805"/>
      <c r="Z805"/>
      <c r="AA805"/>
      <c r="AB805"/>
      <c r="AC805"/>
      <c r="AD805"/>
      <c r="AE805"/>
      <c r="AF805"/>
      <c r="AG805"/>
      <c r="AH805"/>
      <c r="AI805"/>
      <c r="AJ805"/>
      <c r="AK805"/>
      <c r="AL805"/>
      <c r="AM805"/>
      <c r="AN805"/>
      <c r="AO805"/>
      <c r="AP805"/>
      <c r="AQ805"/>
      <c r="AR805"/>
      <c r="AS805"/>
      <c r="AT805"/>
      <c r="AU805"/>
      <c r="AV805"/>
      <c r="AW805"/>
      <c r="AX805"/>
      <c r="AY805"/>
      <c r="AZ805"/>
      <c r="BA805"/>
      <c r="BB805"/>
      <c r="BC805"/>
      <c r="BD805"/>
      <c r="BE805"/>
      <c r="BF805"/>
      <c r="BG805"/>
      <c r="BH805"/>
      <c r="BI805"/>
      <c r="BJ805"/>
      <c r="BK805"/>
      <c r="BL805"/>
      <c r="BM805"/>
      <c r="BN805"/>
      <c r="BO805"/>
      <c r="BP805"/>
      <c r="BQ805"/>
      <c r="BR805"/>
      <c r="BS805"/>
    </row>
    <row r="806" spans="1:71" s="37" customFormat="1" x14ac:dyDescent="0.2">
      <c r="A806" s="26"/>
      <c r="B806" s="26"/>
      <c r="C806" s="26"/>
      <c r="D806" s="26"/>
      <c r="E806" s="26"/>
      <c r="F806" s="26"/>
      <c r="G806" s="26"/>
      <c r="I806"/>
      <c r="J806"/>
      <c r="K806" s="108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  <c r="AJ806"/>
      <c r="AK806"/>
      <c r="AL806"/>
      <c r="AM806"/>
      <c r="AN806"/>
      <c r="AO806"/>
      <c r="AP806"/>
      <c r="AQ806"/>
      <c r="AR806"/>
      <c r="AS806"/>
      <c r="AT806"/>
      <c r="AU806"/>
      <c r="AV806"/>
      <c r="AW806"/>
      <c r="AX806"/>
      <c r="AY806"/>
      <c r="AZ806"/>
      <c r="BA806"/>
      <c r="BB806"/>
      <c r="BC806"/>
      <c r="BD806"/>
      <c r="BE806"/>
      <c r="BF806"/>
      <c r="BG806"/>
      <c r="BH806"/>
      <c r="BI806"/>
      <c r="BJ806"/>
      <c r="BK806"/>
      <c r="BL806"/>
      <c r="BM806"/>
      <c r="BN806"/>
      <c r="BO806"/>
      <c r="BP806"/>
      <c r="BQ806"/>
      <c r="BR806"/>
      <c r="BS806"/>
    </row>
    <row r="807" spans="1:71" s="37" customFormat="1" x14ac:dyDescent="0.2">
      <c r="A807" s="26"/>
      <c r="B807" s="26"/>
      <c r="C807" s="26"/>
      <c r="D807" s="26"/>
      <c r="E807" s="26"/>
      <c r="F807" s="26"/>
      <c r="G807" s="26"/>
      <c r="I807"/>
      <c r="J807"/>
      <c r="K807" s="108"/>
      <c r="L807"/>
      <c r="M807"/>
      <c r="N807"/>
      <c r="O807"/>
      <c r="P807"/>
      <c r="Q807"/>
      <c r="R807"/>
      <c r="S807"/>
      <c r="T807"/>
      <c r="U807"/>
      <c r="V807"/>
      <c r="W807"/>
      <c r="X807"/>
      <c r="Y807"/>
      <c r="Z807"/>
      <c r="AA807"/>
      <c r="AB807"/>
      <c r="AC807"/>
      <c r="AD807"/>
      <c r="AE807"/>
      <c r="AF807"/>
      <c r="AG807"/>
      <c r="AH807"/>
      <c r="AI807"/>
      <c r="AJ807"/>
      <c r="AK807"/>
      <c r="AL807"/>
      <c r="AM807"/>
      <c r="AN807"/>
      <c r="AO807"/>
      <c r="AP807"/>
      <c r="AQ807"/>
      <c r="AR807"/>
      <c r="AS807"/>
      <c r="AT807"/>
      <c r="AU807"/>
      <c r="AV807"/>
      <c r="AW807"/>
      <c r="AX807"/>
      <c r="AY807"/>
      <c r="AZ807"/>
      <c r="BA807"/>
      <c r="BB807"/>
      <c r="BC807"/>
      <c r="BD807"/>
      <c r="BE807"/>
      <c r="BF807"/>
      <c r="BG807"/>
      <c r="BH807"/>
      <c r="BI807"/>
      <c r="BJ807"/>
      <c r="BK807"/>
      <c r="BL807"/>
      <c r="BM807"/>
      <c r="BN807"/>
      <c r="BO807"/>
      <c r="BP807"/>
      <c r="BQ807"/>
      <c r="BR807"/>
      <c r="BS807"/>
    </row>
    <row r="808" spans="1:71" s="37" customFormat="1" x14ac:dyDescent="0.2">
      <c r="A808" s="26"/>
      <c r="B808" s="26"/>
      <c r="C808" s="26"/>
      <c r="D808" s="26"/>
      <c r="E808" s="26"/>
      <c r="F808" s="26"/>
      <c r="G808" s="26"/>
      <c r="I808"/>
      <c r="J808"/>
      <c r="K808" s="108"/>
      <c r="L808"/>
      <c r="M808"/>
      <c r="N808"/>
      <c r="O808"/>
      <c r="P808"/>
      <c r="Q808"/>
      <c r="R808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  <c r="AO808"/>
      <c r="AP808"/>
      <c r="AQ808"/>
      <c r="AR808"/>
      <c r="AS808"/>
      <c r="AT808"/>
      <c r="AU808"/>
      <c r="AV808"/>
      <c r="AW808"/>
      <c r="AX808"/>
      <c r="AY808"/>
      <c r="AZ808"/>
      <c r="BA808"/>
      <c r="BB808"/>
      <c r="BC808"/>
      <c r="BD808"/>
      <c r="BE808"/>
      <c r="BF808"/>
      <c r="BG808"/>
      <c r="BH808"/>
      <c r="BI808"/>
      <c r="BJ808"/>
      <c r="BK808"/>
      <c r="BL808"/>
      <c r="BM808"/>
      <c r="BN808"/>
      <c r="BO808"/>
      <c r="BP808"/>
      <c r="BQ808"/>
      <c r="BR808"/>
      <c r="BS808"/>
    </row>
    <row r="809" spans="1:71" s="37" customFormat="1" x14ac:dyDescent="0.2">
      <c r="A809" s="26"/>
      <c r="B809" s="26"/>
      <c r="C809" s="26"/>
      <c r="D809" s="26"/>
      <c r="E809" s="26"/>
      <c r="F809" s="26"/>
      <c r="G809" s="26"/>
      <c r="I809"/>
      <c r="J809"/>
      <c r="K809" s="108"/>
      <c r="L809"/>
      <c r="M809"/>
      <c r="N809"/>
      <c r="O809"/>
      <c r="P809"/>
      <c r="Q809"/>
      <c r="R809"/>
      <c r="S809"/>
      <c r="T809"/>
      <c r="U809"/>
      <c r="V809"/>
      <c r="W809"/>
      <c r="X809"/>
      <c r="Y809"/>
      <c r="Z809"/>
      <c r="AA809"/>
      <c r="AB809"/>
      <c r="AC809"/>
      <c r="AD809"/>
      <c r="AE809"/>
      <c r="AF809"/>
      <c r="AG809"/>
      <c r="AH809"/>
      <c r="AI809"/>
      <c r="AJ809"/>
      <c r="AK809"/>
      <c r="AL809"/>
      <c r="AM809"/>
      <c r="AN809"/>
      <c r="AO809"/>
      <c r="AP809"/>
      <c r="AQ809"/>
      <c r="AR809"/>
      <c r="AS809"/>
      <c r="AT809"/>
      <c r="AU809"/>
      <c r="AV809"/>
      <c r="AW809"/>
      <c r="AX809"/>
      <c r="AY809"/>
      <c r="AZ809"/>
      <c r="BA809"/>
      <c r="BB809"/>
      <c r="BC809"/>
      <c r="BD809"/>
      <c r="BE809"/>
      <c r="BF809"/>
      <c r="BG809"/>
      <c r="BH809"/>
      <c r="BI809"/>
      <c r="BJ809"/>
      <c r="BK809"/>
      <c r="BL809"/>
      <c r="BM809"/>
      <c r="BN809"/>
      <c r="BO809"/>
      <c r="BP809"/>
      <c r="BQ809"/>
      <c r="BR809"/>
      <c r="BS809"/>
    </row>
    <row r="810" spans="1:71" s="37" customFormat="1" x14ac:dyDescent="0.2">
      <c r="A810" s="26"/>
      <c r="B810" s="26"/>
      <c r="C810" s="26"/>
      <c r="D810" s="26"/>
      <c r="E810" s="26"/>
      <c r="F810" s="26"/>
      <c r="G810" s="26"/>
      <c r="I810"/>
      <c r="J810"/>
      <c r="K810" s="108"/>
      <c r="L810"/>
      <c r="M810"/>
      <c r="N810"/>
      <c r="O810"/>
      <c r="P810"/>
      <c r="Q810"/>
      <c r="R810"/>
      <c r="S810"/>
      <c r="T810"/>
      <c r="U810"/>
      <c r="V810"/>
      <c r="W810"/>
      <c r="X810"/>
      <c r="Y810"/>
      <c r="Z810"/>
      <c r="AA810"/>
      <c r="AB810"/>
      <c r="AC810"/>
      <c r="AD810"/>
      <c r="AE810"/>
      <c r="AF810"/>
      <c r="AG810"/>
      <c r="AH810"/>
      <c r="AI810"/>
      <c r="AJ810"/>
      <c r="AK810"/>
      <c r="AL810"/>
      <c r="AM810"/>
      <c r="AN810"/>
      <c r="AO810"/>
      <c r="AP810"/>
      <c r="AQ810"/>
      <c r="AR810"/>
      <c r="AS810"/>
      <c r="AT810"/>
      <c r="AU810"/>
      <c r="AV810"/>
      <c r="AW810"/>
      <c r="AX810"/>
      <c r="AY810"/>
      <c r="AZ810"/>
      <c r="BA810"/>
      <c r="BB810"/>
      <c r="BC810"/>
      <c r="BD810"/>
      <c r="BE810"/>
      <c r="BF810"/>
      <c r="BG810"/>
      <c r="BH810"/>
      <c r="BI810"/>
      <c r="BJ810"/>
      <c r="BK810"/>
      <c r="BL810"/>
      <c r="BM810"/>
      <c r="BN810"/>
      <c r="BO810"/>
      <c r="BP810"/>
      <c r="BQ810"/>
      <c r="BR810"/>
      <c r="BS810"/>
    </row>
    <row r="811" spans="1:71" s="37" customFormat="1" x14ac:dyDescent="0.2">
      <c r="A811" s="26"/>
      <c r="B811" s="26"/>
      <c r="C811" s="26"/>
      <c r="D811" s="26"/>
      <c r="E811" s="26"/>
      <c r="F811" s="26"/>
      <c r="G811" s="26"/>
      <c r="I811"/>
      <c r="J811"/>
      <c r="K811" s="108"/>
      <c r="L811"/>
      <c r="M811"/>
      <c r="N811"/>
      <c r="O811"/>
      <c r="P811"/>
      <c r="Q811"/>
      <c r="R811"/>
      <c r="S811"/>
      <c r="T811"/>
      <c r="U811"/>
      <c r="V811"/>
      <c r="W811"/>
      <c r="X811"/>
      <c r="Y811"/>
      <c r="Z811"/>
      <c r="AA811"/>
      <c r="AB811"/>
      <c r="AC811"/>
      <c r="AD811"/>
      <c r="AE811"/>
      <c r="AF811"/>
      <c r="AG811"/>
      <c r="AH811"/>
      <c r="AI811"/>
      <c r="AJ811"/>
      <c r="AK811"/>
      <c r="AL811"/>
      <c r="AM811"/>
      <c r="AN811"/>
      <c r="AO811"/>
      <c r="AP811"/>
      <c r="AQ811"/>
      <c r="AR811"/>
      <c r="AS811"/>
      <c r="AT811"/>
      <c r="AU811"/>
      <c r="AV811"/>
      <c r="AW811"/>
      <c r="AX811"/>
      <c r="AY811"/>
      <c r="AZ811"/>
      <c r="BA811"/>
      <c r="BB811"/>
      <c r="BC811"/>
      <c r="BD811"/>
      <c r="BE811"/>
      <c r="BF811"/>
      <c r="BG811"/>
      <c r="BH811"/>
      <c r="BI811"/>
      <c r="BJ811"/>
      <c r="BK811"/>
      <c r="BL811"/>
      <c r="BM811"/>
      <c r="BN811"/>
      <c r="BO811"/>
      <c r="BP811"/>
      <c r="BQ811"/>
      <c r="BR811"/>
      <c r="BS811"/>
    </row>
    <row r="812" spans="1:71" s="37" customFormat="1" x14ac:dyDescent="0.2">
      <c r="A812" s="26"/>
      <c r="B812" s="26"/>
      <c r="C812" s="26"/>
      <c r="D812" s="26"/>
      <c r="E812" s="26"/>
      <c r="F812" s="26"/>
      <c r="G812" s="26"/>
      <c r="I812"/>
      <c r="J812"/>
      <c r="K812" s="108"/>
      <c r="L812"/>
      <c r="M812"/>
      <c r="N812"/>
      <c r="O812"/>
      <c r="P812"/>
      <c r="Q812"/>
      <c r="R812"/>
      <c r="S812"/>
      <c r="T812"/>
      <c r="U812"/>
      <c r="V812"/>
      <c r="W812"/>
      <c r="X812"/>
      <c r="Y812"/>
      <c r="Z812"/>
      <c r="AA812"/>
      <c r="AB812"/>
      <c r="AC812"/>
      <c r="AD812"/>
      <c r="AE812"/>
      <c r="AF812"/>
      <c r="AG812"/>
      <c r="AH812"/>
      <c r="AI812"/>
      <c r="AJ812"/>
      <c r="AK812"/>
      <c r="AL812"/>
      <c r="AM812"/>
      <c r="AN812"/>
      <c r="AO812"/>
      <c r="AP812"/>
      <c r="AQ812"/>
      <c r="AR812"/>
      <c r="AS812"/>
      <c r="AT812"/>
      <c r="AU812"/>
      <c r="AV812"/>
      <c r="AW812"/>
      <c r="AX812"/>
      <c r="AY812"/>
      <c r="AZ812"/>
      <c r="BA812"/>
      <c r="BB812"/>
      <c r="BC812"/>
      <c r="BD812"/>
      <c r="BE812"/>
      <c r="BF812"/>
      <c r="BG812"/>
      <c r="BH812"/>
      <c r="BI812"/>
      <c r="BJ812"/>
      <c r="BK812"/>
      <c r="BL812"/>
      <c r="BM812"/>
      <c r="BN812"/>
      <c r="BO812"/>
      <c r="BP812"/>
      <c r="BQ812"/>
      <c r="BR812"/>
      <c r="BS812"/>
    </row>
    <row r="813" spans="1:71" s="37" customFormat="1" x14ac:dyDescent="0.2">
      <c r="A813" s="26"/>
      <c r="B813" s="26"/>
      <c r="C813" s="26"/>
      <c r="D813" s="26"/>
      <c r="E813" s="26"/>
      <c r="F813" s="26"/>
      <c r="G813" s="26"/>
      <c r="I813"/>
      <c r="J813"/>
      <c r="K813" s="108"/>
      <c r="L813"/>
      <c r="M813"/>
      <c r="N813"/>
      <c r="O813"/>
      <c r="P813"/>
      <c r="Q813"/>
      <c r="R813"/>
      <c r="S813"/>
      <c r="T813"/>
      <c r="U813"/>
      <c r="V813"/>
      <c r="W813"/>
      <c r="X813"/>
      <c r="Y813"/>
      <c r="Z813"/>
      <c r="AA813"/>
      <c r="AB813"/>
      <c r="AC813"/>
      <c r="AD813"/>
      <c r="AE813"/>
      <c r="AF813"/>
      <c r="AG813"/>
      <c r="AH813"/>
      <c r="AI813"/>
      <c r="AJ813"/>
      <c r="AK813"/>
      <c r="AL813"/>
      <c r="AM813"/>
      <c r="AN813"/>
      <c r="AO813"/>
      <c r="AP813"/>
      <c r="AQ813"/>
      <c r="AR813"/>
      <c r="AS813"/>
      <c r="AT813"/>
      <c r="AU813"/>
      <c r="AV813"/>
      <c r="AW813"/>
      <c r="AX813"/>
      <c r="AY813"/>
      <c r="AZ813"/>
      <c r="BA813"/>
      <c r="BB813"/>
      <c r="BC813"/>
      <c r="BD813"/>
      <c r="BE813"/>
      <c r="BF813"/>
      <c r="BG813"/>
      <c r="BH813"/>
      <c r="BI813"/>
      <c r="BJ813"/>
      <c r="BK813"/>
      <c r="BL813"/>
      <c r="BM813"/>
      <c r="BN813"/>
      <c r="BO813"/>
      <c r="BP813"/>
      <c r="BQ813"/>
      <c r="BR813"/>
      <c r="BS813"/>
    </row>
    <row r="814" spans="1:71" s="37" customFormat="1" x14ac:dyDescent="0.2">
      <c r="A814" s="26"/>
      <c r="B814" s="26"/>
      <c r="C814" s="26"/>
      <c r="D814" s="26"/>
      <c r="E814" s="26"/>
      <c r="F814" s="26"/>
      <c r="G814" s="26"/>
      <c r="I814"/>
      <c r="J814"/>
      <c r="K814" s="108"/>
      <c r="L814"/>
      <c r="M814"/>
      <c r="N814"/>
      <c r="O814"/>
      <c r="P814"/>
      <c r="Q814"/>
      <c r="R814"/>
      <c r="S814"/>
      <c r="T814"/>
      <c r="U814"/>
      <c r="V814"/>
      <c r="W814"/>
      <c r="X814"/>
      <c r="Y814"/>
      <c r="Z814"/>
      <c r="AA814"/>
      <c r="AB814"/>
      <c r="AC814"/>
      <c r="AD814"/>
      <c r="AE814"/>
      <c r="AF814"/>
      <c r="AG814"/>
      <c r="AH814"/>
      <c r="AI814"/>
      <c r="AJ814"/>
      <c r="AK814"/>
      <c r="AL814"/>
      <c r="AM814"/>
      <c r="AN814"/>
      <c r="AO814"/>
      <c r="AP814"/>
      <c r="AQ814"/>
      <c r="AR814"/>
      <c r="AS814"/>
      <c r="AT814"/>
      <c r="AU814"/>
      <c r="AV814"/>
      <c r="AW814"/>
      <c r="AX814"/>
      <c r="AY814"/>
      <c r="AZ814"/>
      <c r="BA814"/>
      <c r="BB814"/>
      <c r="BC814"/>
      <c r="BD814"/>
      <c r="BE814"/>
      <c r="BF814"/>
      <c r="BG814"/>
      <c r="BH814"/>
      <c r="BI814"/>
      <c r="BJ814"/>
      <c r="BK814"/>
      <c r="BL814"/>
      <c r="BM814"/>
      <c r="BN814"/>
      <c r="BO814"/>
      <c r="BP814"/>
      <c r="BQ814"/>
      <c r="BR814"/>
      <c r="BS814"/>
    </row>
    <row r="815" spans="1:71" s="37" customFormat="1" x14ac:dyDescent="0.2">
      <c r="A815" s="26"/>
      <c r="B815" s="26"/>
      <c r="C815" s="26"/>
      <c r="D815" s="26"/>
      <c r="E815" s="26"/>
      <c r="F815" s="26"/>
      <c r="G815" s="26"/>
      <c r="I815"/>
      <c r="J815"/>
      <c r="K815" s="108"/>
      <c r="L815"/>
      <c r="M815"/>
      <c r="N815"/>
      <c r="O815"/>
      <c r="P815"/>
      <c r="Q815"/>
      <c r="R815"/>
      <c r="S815"/>
      <c r="T815"/>
      <c r="U815"/>
      <c r="V815"/>
      <c r="W815"/>
      <c r="X815"/>
      <c r="Y815"/>
      <c r="Z815"/>
      <c r="AA815"/>
      <c r="AB815"/>
      <c r="AC815"/>
      <c r="AD815"/>
      <c r="AE815"/>
      <c r="AF815"/>
      <c r="AG815"/>
      <c r="AH815"/>
      <c r="AI815"/>
      <c r="AJ815"/>
      <c r="AK815"/>
      <c r="AL815"/>
      <c r="AM815"/>
      <c r="AN815"/>
      <c r="AO815"/>
      <c r="AP815"/>
      <c r="AQ815"/>
      <c r="AR815"/>
      <c r="AS815"/>
      <c r="AT815"/>
      <c r="AU815"/>
      <c r="AV815"/>
      <c r="AW815"/>
      <c r="AX815"/>
      <c r="AY815"/>
      <c r="AZ815"/>
      <c r="BA815"/>
      <c r="BB815"/>
      <c r="BC815"/>
      <c r="BD815"/>
      <c r="BE815"/>
      <c r="BF815"/>
      <c r="BG815"/>
      <c r="BH815"/>
      <c r="BI815"/>
      <c r="BJ815"/>
      <c r="BK815"/>
      <c r="BL815"/>
      <c r="BM815"/>
      <c r="BN815"/>
      <c r="BO815"/>
      <c r="BP815"/>
      <c r="BQ815"/>
      <c r="BR815"/>
      <c r="BS815"/>
    </row>
    <row r="816" spans="1:71" s="37" customFormat="1" x14ac:dyDescent="0.2">
      <c r="A816" s="26"/>
      <c r="B816" s="26"/>
      <c r="C816" s="26"/>
      <c r="D816" s="26"/>
      <c r="E816" s="26"/>
      <c r="F816" s="26"/>
      <c r="G816" s="26"/>
      <c r="I816"/>
      <c r="J816"/>
      <c r="K816" s="108"/>
      <c r="L816"/>
      <c r="M816"/>
      <c r="N816"/>
      <c r="O816"/>
      <c r="P816"/>
      <c r="Q816"/>
      <c r="R816"/>
      <c r="S816"/>
      <c r="T816"/>
      <c r="U816"/>
      <c r="V816"/>
      <c r="W816"/>
      <c r="X816"/>
      <c r="Y816"/>
      <c r="Z816"/>
      <c r="AA816"/>
      <c r="AB816"/>
      <c r="AC816"/>
      <c r="AD816"/>
      <c r="AE816"/>
      <c r="AF816"/>
      <c r="AG816"/>
      <c r="AH816"/>
      <c r="AI816"/>
      <c r="AJ816"/>
      <c r="AK816"/>
      <c r="AL816"/>
      <c r="AM816"/>
      <c r="AN816"/>
      <c r="AO816"/>
      <c r="AP816"/>
      <c r="AQ816"/>
      <c r="AR816"/>
      <c r="AS816"/>
      <c r="AT816"/>
      <c r="AU816"/>
      <c r="AV816"/>
      <c r="AW816"/>
      <c r="AX816"/>
      <c r="AY816"/>
      <c r="AZ816"/>
      <c r="BA816"/>
      <c r="BB816"/>
      <c r="BC816"/>
      <c r="BD816"/>
      <c r="BE816"/>
      <c r="BF816"/>
      <c r="BG816"/>
      <c r="BH816"/>
      <c r="BI816"/>
      <c r="BJ816"/>
      <c r="BK816"/>
      <c r="BL816"/>
      <c r="BM816"/>
      <c r="BN816"/>
      <c r="BO816"/>
      <c r="BP816"/>
      <c r="BQ816"/>
      <c r="BR816"/>
      <c r="BS816"/>
    </row>
    <row r="817" spans="1:71" s="37" customFormat="1" x14ac:dyDescent="0.2">
      <c r="A817" s="26"/>
      <c r="B817" s="26"/>
      <c r="C817" s="26"/>
      <c r="D817" s="26"/>
      <c r="E817" s="26"/>
      <c r="F817" s="26"/>
      <c r="G817" s="26"/>
      <c r="I817"/>
      <c r="J817"/>
      <c r="K817" s="108"/>
      <c r="L817"/>
      <c r="M817"/>
      <c r="N817"/>
      <c r="O817"/>
      <c r="P817"/>
      <c r="Q817"/>
      <c r="R817"/>
      <c r="S817"/>
      <c r="T817"/>
      <c r="U817"/>
      <c r="V817"/>
      <c r="W817"/>
      <c r="X817"/>
      <c r="Y817"/>
      <c r="Z817"/>
      <c r="AA817"/>
      <c r="AB817"/>
      <c r="AC817"/>
      <c r="AD817"/>
      <c r="AE817"/>
      <c r="AF817"/>
      <c r="AG817"/>
      <c r="AH817"/>
      <c r="AI817"/>
      <c r="AJ817"/>
      <c r="AK817"/>
      <c r="AL817"/>
      <c r="AM817"/>
      <c r="AN817"/>
      <c r="AO817"/>
      <c r="AP817"/>
      <c r="AQ817"/>
      <c r="AR817"/>
      <c r="AS817"/>
      <c r="AT817"/>
      <c r="AU817"/>
      <c r="AV817"/>
      <c r="AW817"/>
      <c r="AX817"/>
      <c r="AY817"/>
      <c r="AZ817"/>
      <c r="BA817"/>
      <c r="BB817"/>
      <c r="BC817"/>
      <c r="BD817"/>
      <c r="BE817"/>
      <c r="BF817"/>
      <c r="BG817"/>
      <c r="BH817"/>
      <c r="BI817"/>
      <c r="BJ817"/>
      <c r="BK817"/>
      <c r="BL817"/>
      <c r="BM817"/>
      <c r="BN817"/>
      <c r="BO817"/>
      <c r="BP817"/>
      <c r="BQ817"/>
      <c r="BR817"/>
      <c r="BS817"/>
    </row>
    <row r="818" spans="1:71" s="37" customFormat="1" x14ac:dyDescent="0.2">
      <c r="A818" s="26"/>
      <c r="B818" s="26"/>
      <c r="C818" s="26"/>
      <c r="D818" s="26"/>
      <c r="E818" s="26"/>
      <c r="F818" s="26"/>
      <c r="G818" s="26"/>
      <c r="I818"/>
      <c r="J818"/>
      <c r="K818" s="108"/>
      <c r="L818"/>
      <c r="M818"/>
      <c r="N818"/>
      <c r="O818"/>
      <c r="P818"/>
      <c r="Q818"/>
      <c r="R818"/>
      <c r="S818"/>
      <c r="T818"/>
      <c r="U818"/>
      <c r="V818"/>
      <c r="W818"/>
      <c r="X818"/>
      <c r="Y818"/>
      <c r="Z818"/>
      <c r="AA818"/>
      <c r="AB818"/>
      <c r="AC818"/>
      <c r="AD818"/>
      <c r="AE818"/>
      <c r="AF818"/>
      <c r="AG818"/>
      <c r="AH818"/>
      <c r="AI818"/>
      <c r="AJ818"/>
      <c r="AK818"/>
      <c r="AL818"/>
      <c r="AM818"/>
      <c r="AN818"/>
      <c r="AO818"/>
      <c r="AP818"/>
      <c r="AQ818"/>
      <c r="AR818"/>
      <c r="AS818"/>
      <c r="AT818"/>
      <c r="AU818"/>
      <c r="AV818"/>
      <c r="AW818"/>
      <c r="AX818"/>
      <c r="AY818"/>
      <c r="AZ818"/>
      <c r="BA818"/>
      <c r="BB818"/>
      <c r="BC818"/>
      <c r="BD818"/>
      <c r="BE818"/>
      <c r="BF818"/>
      <c r="BG818"/>
      <c r="BH818"/>
      <c r="BI818"/>
      <c r="BJ818"/>
      <c r="BK818"/>
      <c r="BL818"/>
      <c r="BM818"/>
      <c r="BN818"/>
      <c r="BO818"/>
      <c r="BP818"/>
      <c r="BQ818"/>
      <c r="BR818"/>
      <c r="BS818"/>
    </row>
    <row r="819" spans="1:71" s="37" customFormat="1" x14ac:dyDescent="0.2">
      <c r="A819" s="26"/>
      <c r="B819" s="26"/>
      <c r="C819" s="26"/>
      <c r="D819" s="26"/>
      <c r="E819" s="26"/>
      <c r="F819" s="26"/>
      <c r="G819" s="26"/>
      <c r="I819"/>
      <c r="J819"/>
      <c r="K819" s="108"/>
      <c r="L819"/>
      <c r="M819"/>
      <c r="N819"/>
      <c r="O819"/>
      <c r="P819"/>
      <c r="Q819"/>
      <c r="R819"/>
      <c r="S819"/>
      <c r="T819"/>
      <c r="U819"/>
      <c r="V819"/>
      <c r="W819"/>
      <c r="X819"/>
      <c r="Y819"/>
      <c r="Z819"/>
      <c r="AA819"/>
      <c r="AB819"/>
      <c r="AC819"/>
      <c r="AD819"/>
      <c r="AE819"/>
      <c r="AF819"/>
      <c r="AG819"/>
      <c r="AH819"/>
      <c r="AI819"/>
      <c r="AJ819"/>
      <c r="AK819"/>
      <c r="AL819"/>
      <c r="AM819"/>
      <c r="AN819"/>
      <c r="AO819"/>
      <c r="AP819"/>
      <c r="AQ819"/>
      <c r="AR819"/>
      <c r="AS819"/>
      <c r="AT819"/>
      <c r="AU819"/>
      <c r="AV819"/>
      <c r="AW819"/>
      <c r="AX819"/>
      <c r="AY819"/>
      <c r="AZ819"/>
      <c r="BA819"/>
      <c r="BB819"/>
      <c r="BC819"/>
      <c r="BD819"/>
      <c r="BE819"/>
      <c r="BF819"/>
      <c r="BG819"/>
      <c r="BH819"/>
      <c r="BI819"/>
      <c r="BJ819"/>
      <c r="BK819"/>
      <c r="BL819"/>
      <c r="BM819"/>
      <c r="BN819"/>
      <c r="BO819"/>
      <c r="BP819"/>
      <c r="BQ819"/>
      <c r="BR819"/>
      <c r="BS819"/>
    </row>
    <row r="820" spans="1:71" s="37" customFormat="1" x14ac:dyDescent="0.2">
      <c r="A820" s="26"/>
      <c r="B820" s="26"/>
      <c r="C820" s="26"/>
      <c r="D820" s="26"/>
      <c r="E820" s="26"/>
      <c r="F820" s="26"/>
      <c r="G820" s="26"/>
      <c r="I820"/>
      <c r="J820"/>
      <c r="K820" s="108"/>
      <c r="L820"/>
      <c r="M820"/>
      <c r="N820"/>
      <c r="O820"/>
      <c r="P820"/>
      <c r="Q820"/>
      <c r="R820"/>
      <c r="S820"/>
      <c r="T820"/>
      <c r="U820"/>
      <c r="V820"/>
      <c r="W820"/>
      <c r="X820"/>
      <c r="Y820"/>
      <c r="Z820"/>
      <c r="AA820"/>
      <c r="AB820"/>
      <c r="AC820"/>
      <c r="AD820"/>
      <c r="AE820"/>
      <c r="AF820"/>
      <c r="AG820"/>
      <c r="AH820"/>
      <c r="AI820"/>
      <c r="AJ820"/>
      <c r="AK820"/>
      <c r="AL820"/>
      <c r="AM820"/>
      <c r="AN820"/>
      <c r="AO820"/>
      <c r="AP820"/>
      <c r="AQ820"/>
      <c r="AR820"/>
      <c r="AS820"/>
      <c r="AT820"/>
      <c r="AU820"/>
      <c r="AV820"/>
      <c r="AW820"/>
      <c r="AX820"/>
      <c r="AY820"/>
      <c r="AZ820"/>
      <c r="BA820"/>
      <c r="BB820"/>
      <c r="BC820"/>
      <c r="BD820"/>
      <c r="BE820"/>
      <c r="BF820"/>
      <c r="BG820"/>
      <c r="BH820"/>
      <c r="BI820"/>
      <c r="BJ820"/>
      <c r="BK820"/>
      <c r="BL820"/>
      <c r="BM820"/>
      <c r="BN820"/>
      <c r="BO820"/>
      <c r="BP820"/>
      <c r="BQ820"/>
      <c r="BR820"/>
      <c r="BS820"/>
    </row>
    <row r="821" spans="1:71" s="37" customFormat="1" x14ac:dyDescent="0.2">
      <c r="A821" s="26"/>
      <c r="B821" s="26"/>
      <c r="C821" s="26"/>
      <c r="D821" s="26"/>
      <c r="E821" s="26"/>
      <c r="F821" s="26"/>
      <c r="G821" s="26"/>
      <c r="I821"/>
      <c r="J821"/>
      <c r="K821" s="108"/>
      <c r="L821"/>
      <c r="M821"/>
      <c r="N821"/>
      <c r="O821"/>
      <c r="P821"/>
      <c r="Q821"/>
      <c r="R821"/>
      <c r="S821"/>
      <c r="T821"/>
      <c r="U821"/>
      <c r="V821"/>
      <c r="W821"/>
      <c r="X821"/>
      <c r="Y821"/>
      <c r="Z821"/>
      <c r="AA821"/>
      <c r="AB821"/>
      <c r="AC821"/>
      <c r="AD821"/>
      <c r="AE821"/>
      <c r="AF821"/>
      <c r="AG821"/>
      <c r="AH821"/>
      <c r="AI821"/>
      <c r="AJ821"/>
      <c r="AK821"/>
      <c r="AL821"/>
      <c r="AM821"/>
      <c r="AN821"/>
      <c r="AO821"/>
      <c r="AP821"/>
      <c r="AQ821"/>
      <c r="AR821"/>
      <c r="AS821"/>
      <c r="AT821"/>
      <c r="AU821"/>
      <c r="AV821"/>
      <c r="AW821"/>
      <c r="AX821"/>
      <c r="AY821"/>
      <c r="AZ821"/>
      <c r="BA821"/>
      <c r="BB821"/>
      <c r="BC821"/>
      <c r="BD821"/>
      <c r="BE821"/>
      <c r="BF821"/>
      <c r="BG821"/>
      <c r="BH821"/>
      <c r="BI821"/>
      <c r="BJ821"/>
      <c r="BK821"/>
      <c r="BL821"/>
      <c r="BM821"/>
      <c r="BN821"/>
      <c r="BO821"/>
      <c r="BP821"/>
      <c r="BQ821"/>
      <c r="BR821"/>
      <c r="BS821"/>
    </row>
    <row r="822" spans="1:71" s="37" customFormat="1" x14ac:dyDescent="0.2">
      <c r="A822" s="26"/>
      <c r="B822" s="26"/>
      <c r="C822" s="26"/>
      <c r="D822" s="26"/>
      <c r="E822" s="26"/>
      <c r="F822" s="26"/>
      <c r="G822" s="26"/>
      <c r="I822"/>
      <c r="J822"/>
      <c r="K822" s="108"/>
      <c r="L822"/>
      <c r="M822"/>
      <c r="N822"/>
      <c r="O822"/>
      <c r="P822"/>
      <c r="Q822"/>
      <c r="R822"/>
      <c r="S822"/>
      <c r="T822"/>
      <c r="U822"/>
      <c r="V822"/>
      <c r="W822"/>
      <c r="X822"/>
      <c r="Y822"/>
      <c r="Z822"/>
      <c r="AA822"/>
      <c r="AB822"/>
      <c r="AC822"/>
      <c r="AD822"/>
      <c r="AE822"/>
      <c r="AF822"/>
      <c r="AG822"/>
      <c r="AH822"/>
      <c r="AI822"/>
      <c r="AJ822"/>
      <c r="AK822"/>
      <c r="AL822"/>
      <c r="AM822"/>
      <c r="AN822"/>
      <c r="AO822"/>
      <c r="AP822"/>
      <c r="AQ822"/>
      <c r="AR822"/>
      <c r="AS822"/>
      <c r="AT822"/>
      <c r="AU822"/>
      <c r="AV822"/>
      <c r="AW822"/>
      <c r="AX822"/>
      <c r="AY822"/>
      <c r="AZ822"/>
      <c r="BA822"/>
      <c r="BB822"/>
      <c r="BC822"/>
      <c r="BD822"/>
      <c r="BE822"/>
      <c r="BF822"/>
      <c r="BG822"/>
      <c r="BH822"/>
      <c r="BI822"/>
      <c r="BJ822"/>
      <c r="BK822"/>
      <c r="BL822"/>
      <c r="BM822"/>
      <c r="BN822"/>
      <c r="BO822"/>
      <c r="BP822"/>
      <c r="BQ822"/>
      <c r="BR822"/>
      <c r="BS822"/>
    </row>
    <row r="823" spans="1:71" s="37" customFormat="1" x14ac:dyDescent="0.2">
      <c r="A823" s="26"/>
      <c r="B823" s="26"/>
      <c r="C823" s="26"/>
      <c r="D823" s="26"/>
      <c r="E823" s="26"/>
      <c r="F823" s="26"/>
      <c r="G823" s="26"/>
      <c r="I823"/>
      <c r="J823"/>
      <c r="K823" s="108"/>
      <c r="L823"/>
      <c r="M823"/>
      <c r="N823"/>
      <c r="O823"/>
      <c r="P823"/>
      <c r="Q823"/>
      <c r="R823"/>
      <c r="S823"/>
      <c r="T823"/>
      <c r="U823"/>
      <c r="V823"/>
      <c r="W823"/>
      <c r="X823"/>
      <c r="Y823"/>
      <c r="Z823"/>
      <c r="AA823"/>
      <c r="AB823"/>
      <c r="AC823"/>
      <c r="AD823"/>
      <c r="AE823"/>
      <c r="AF823"/>
      <c r="AG823"/>
      <c r="AH823"/>
      <c r="AI823"/>
      <c r="AJ823"/>
      <c r="AK823"/>
      <c r="AL823"/>
      <c r="AM823"/>
      <c r="AN823"/>
      <c r="AO823"/>
      <c r="AP823"/>
      <c r="AQ823"/>
      <c r="AR823"/>
      <c r="AS823"/>
      <c r="AT823"/>
      <c r="AU823"/>
      <c r="AV823"/>
      <c r="AW823"/>
      <c r="AX823"/>
      <c r="AY823"/>
      <c r="AZ823"/>
      <c r="BA823"/>
      <c r="BB823"/>
      <c r="BC823"/>
      <c r="BD823"/>
      <c r="BE823"/>
      <c r="BF823"/>
      <c r="BG823"/>
      <c r="BH823"/>
      <c r="BI823"/>
      <c r="BJ823"/>
      <c r="BK823"/>
      <c r="BL823"/>
      <c r="BM823"/>
      <c r="BN823"/>
      <c r="BO823"/>
      <c r="BP823"/>
      <c r="BQ823"/>
      <c r="BR823"/>
      <c r="BS823"/>
    </row>
    <row r="824" spans="1:71" s="37" customFormat="1" x14ac:dyDescent="0.2">
      <c r="A824" s="26"/>
      <c r="B824" s="26"/>
      <c r="C824" s="26"/>
      <c r="D824" s="26"/>
      <c r="E824" s="26"/>
      <c r="F824" s="26"/>
      <c r="G824" s="26"/>
      <c r="I824"/>
      <c r="J824"/>
      <c r="K824" s="108"/>
      <c r="L824"/>
      <c r="M824"/>
      <c r="N824"/>
      <c r="O824"/>
      <c r="P824"/>
      <c r="Q824"/>
      <c r="R824"/>
      <c r="S824"/>
      <c r="T824"/>
      <c r="U824"/>
      <c r="V824"/>
      <c r="W824"/>
      <c r="X824"/>
      <c r="Y824"/>
      <c r="Z824"/>
      <c r="AA824"/>
      <c r="AB824"/>
      <c r="AC824"/>
      <c r="AD824"/>
      <c r="AE824"/>
      <c r="AF824"/>
      <c r="AG824"/>
      <c r="AH824"/>
      <c r="AI824"/>
      <c r="AJ824"/>
      <c r="AK824"/>
      <c r="AL824"/>
      <c r="AM824"/>
      <c r="AN824"/>
      <c r="AO824"/>
      <c r="AP824"/>
      <c r="AQ824"/>
      <c r="AR824"/>
      <c r="AS824"/>
      <c r="AT824"/>
      <c r="AU824"/>
      <c r="AV824"/>
      <c r="AW824"/>
      <c r="AX824"/>
      <c r="AY824"/>
      <c r="AZ824"/>
      <c r="BA824"/>
      <c r="BB824"/>
      <c r="BC824"/>
      <c r="BD824"/>
      <c r="BE824"/>
      <c r="BF824"/>
      <c r="BG824"/>
      <c r="BH824"/>
      <c r="BI824"/>
      <c r="BJ824"/>
      <c r="BK824"/>
      <c r="BL824"/>
      <c r="BM824"/>
      <c r="BN824"/>
      <c r="BO824"/>
      <c r="BP824"/>
      <c r="BQ824"/>
      <c r="BR824"/>
      <c r="BS824"/>
    </row>
    <row r="825" spans="1:71" s="37" customFormat="1" x14ac:dyDescent="0.2">
      <c r="A825" s="26"/>
      <c r="B825" s="26"/>
      <c r="C825" s="26"/>
      <c r="D825" s="26"/>
      <c r="E825" s="26"/>
      <c r="F825" s="26"/>
      <c r="G825" s="26"/>
      <c r="I825"/>
      <c r="J825"/>
      <c r="K825" s="108"/>
      <c r="L825"/>
      <c r="M825"/>
      <c r="N825"/>
      <c r="O825"/>
      <c r="P825"/>
      <c r="Q825"/>
      <c r="R825"/>
      <c r="S825"/>
      <c r="T825"/>
      <c r="U825"/>
      <c r="V825"/>
      <c r="W825"/>
      <c r="X825"/>
      <c r="Y825"/>
      <c r="Z825"/>
      <c r="AA825"/>
      <c r="AB825"/>
      <c r="AC825"/>
      <c r="AD825"/>
      <c r="AE825"/>
      <c r="AF825"/>
      <c r="AG825"/>
      <c r="AH825"/>
      <c r="AI825"/>
      <c r="AJ825"/>
      <c r="AK825"/>
      <c r="AL825"/>
      <c r="AM825"/>
      <c r="AN825"/>
      <c r="AO825"/>
      <c r="AP825"/>
      <c r="AQ825"/>
      <c r="AR825"/>
      <c r="AS825"/>
      <c r="AT825"/>
      <c r="AU825"/>
      <c r="AV825"/>
      <c r="AW825"/>
      <c r="AX825"/>
      <c r="AY825"/>
      <c r="AZ825"/>
      <c r="BA825"/>
      <c r="BB825"/>
      <c r="BC825"/>
      <c r="BD825"/>
      <c r="BE825"/>
      <c r="BF825"/>
      <c r="BG825"/>
      <c r="BH825"/>
      <c r="BI825"/>
      <c r="BJ825"/>
      <c r="BK825"/>
      <c r="BL825"/>
      <c r="BM825"/>
      <c r="BN825"/>
      <c r="BO825"/>
      <c r="BP825"/>
      <c r="BQ825"/>
      <c r="BR825"/>
      <c r="BS825"/>
    </row>
    <row r="826" spans="1:71" s="37" customFormat="1" x14ac:dyDescent="0.2">
      <c r="A826" s="26"/>
      <c r="B826" s="26"/>
      <c r="C826" s="26"/>
      <c r="D826" s="26"/>
      <c r="E826" s="26"/>
      <c r="F826" s="26"/>
      <c r="G826" s="26"/>
      <c r="I826"/>
      <c r="J826"/>
      <c r="K826" s="108"/>
      <c r="L826"/>
      <c r="M826"/>
      <c r="N826"/>
      <c r="O826"/>
      <c r="P826"/>
      <c r="Q826"/>
      <c r="R826"/>
      <c r="S826"/>
      <c r="T826"/>
      <c r="U826"/>
      <c r="V826"/>
      <c r="W826"/>
      <c r="X826"/>
      <c r="Y826"/>
      <c r="Z826"/>
      <c r="AA826"/>
      <c r="AB826"/>
      <c r="AC826"/>
      <c r="AD826"/>
      <c r="AE826"/>
      <c r="AF826"/>
      <c r="AG826"/>
      <c r="AH826"/>
      <c r="AI826"/>
      <c r="AJ826"/>
      <c r="AK826"/>
      <c r="AL826"/>
      <c r="AM826"/>
      <c r="AN826"/>
      <c r="AO826"/>
      <c r="AP826"/>
      <c r="AQ826"/>
      <c r="AR826"/>
      <c r="AS826"/>
      <c r="AT826"/>
      <c r="AU826"/>
      <c r="AV826"/>
      <c r="AW826"/>
      <c r="AX826"/>
      <c r="AY826"/>
      <c r="AZ826"/>
      <c r="BA826"/>
      <c r="BB826"/>
      <c r="BC826"/>
      <c r="BD826"/>
      <c r="BE826"/>
      <c r="BF826"/>
      <c r="BG826"/>
      <c r="BH826"/>
      <c r="BI826"/>
      <c r="BJ826"/>
      <c r="BK826"/>
      <c r="BL826"/>
      <c r="BM826"/>
      <c r="BN826"/>
      <c r="BO826"/>
      <c r="BP826"/>
      <c r="BQ826"/>
      <c r="BR826"/>
      <c r="BS826"/>
    </row>
    <row r="827" spans="1:71" s="37" customFormat="1" x14ac:dyDescent="0.2">
      <c r="A827" s="26"/>
      <c r="B827" s="26"/>
      <c r="C827" s="26"/>
      <c r="D827" s="26"/>
      <c r="E827" s="26"/>
      <c r="F827" s="26"/>
      <c r="G827" s="26"/>
      <c r="I827"/>
      <c r="J827"/>
      <c r="K827" s="108"/>
      <c r="L827"/>
      <c r="M827"/>
      <c r="N827"/>
      <c r="O827"/>
      <c r="P827"/>
      <c r="Q827"/>
      <c r="R827"/>
      <c r="S827"/>
      <c r="T827"/>
      <c r="U827"/>
      <c r="V827"/>
      <c r="W827"/>
      <c r="X827"/>
      <c r="Y827"/>
      <c r="Z827"/>
      <c r="AA827"/>
      <c r="AB827"/>
      <c r="AC827"/>
      <c r="AD827"/>
      <c r="AE827"/>
      <c r="AF827"/>
      <c r="AG827"/>
      <c r="AH827"/>
      <c r="AI827"/>
      <c r="AJ827"/>
      <c r="AK827"/>
      <c r="AL827"/>
      <c r="AM827"/>
      <c r="AN827"/>
      <c r="AO827"/>
      <c r="AP827"/>
      <c r="AQ827"/>
      <c r="AR827"/>
      <c r="AS827"/>
      <c r="AT827"/>
      <c r="AU827"/>
      <c r="AV827"/>
      <c r="AW827"/>
      <c r="AX827"/>
      <c r="AY827"/>
      <c r="AZ827"/>
      <c r="BA827"/>
      <c r="BB827"/>
      <c r="BC827"/>
      <c r="BD827"/>
      <c r="BE827"/>
      <c r="BF827"/>
      <c r="BG827"/>
      <c r="BH827"/>
      <c r="BI827"/>
      <c r="BJ827"/>
      <c r="BK827"/>
      <c r="BL827"/>
      <c r="BM827"/>
      <c r="BN827"/>
      <c r="BO827"/>
      <c r="BP827"/>
      <c r="BQ827"/>
      <c r="BR827"/>
      <c r="BS827"/>
    </row>
    <row r="828" spans="1:71" s="37" customFormat="1" x14ac:dyDescent="0.2">
      <c r="A828" s="26"/>
      <c r="B828" s="26"/>
      <c r="C828" s="26"/>
      <c r="D828" s="26"/>
      <c r="E828" s="26"/>
      <c r="F828" s="26"/>
      <c r="G828" s="26"/>
      <c r="I828"/>
      <c r="J828"/>
      <c r="K828" s="108"/>
      <c r="L828"/>
      <c r="M828"/>
      <c r="N828"/>
      <c r="O828"/>
      <c r="P828"/>
      <c r="Q828"/>
      <c r="R828"/>
      <c r="S828"/>
      <c r="T828"/>
      <c r="U828"/>
      <c r="V828"/>
      <c r="W828"/>
      <c r="X828"/>
      <c r="Y828"/>
      <c r="Z828"/>
      <c r="AA828"/>
      <c r="AB828"/>
      <c r="AC828"/>
      <c r="AD828"/>
      <c r="AE828"/>
      <c r="AF828"/>
      <c r="AG828"/>
      <c r="AH828"/>
      <c r="AI828"/>
      <c r="AJ828"/>
      <c r="AK828"/>
      <c r="AL828"/>
      <c r="AM828"/>
      <c r="AN828"/>
      <c r="AO828"/>
      <c r="AP828"/>
      <c r="AQ828"/>
      <c r="AR828"/>
      <c r="AS828"/>
      <c r="AT828"/>
      <c r="AU828"/>
      <c r="AV828"/>
      <c r="AW828"/>
      <c r="AX828"/>
      <c r="AY828"/>
      <c r="AZ828"/>
      <c r="BA828"/>
      <c r="BB828"/>
      <c r="BC828"/>
      <c r="BD828"/>
      <c r="BE828"/>
      <c r="BF828"/>
      <c r="BG828"/>
      <c r="BH828"/>
      <c r="BI828"/>
      <c r="BJ828"/>
      <c r="BK828"/>
      <c r="BL828"/>
      <c r="BM828"/>
      <c r="BN828"/>
      <c r="BO828"/>
      <c r="BP828"/>
      <c r="BQ828"/>
      <c r="BR828"/>
      <c r="BS828"/>
    </row>
    <row r="829" spans="1:71" s="37" customFormat="1" x14ac:dyDescent="0.2">
      <c r="A829" s="26"/>
      <c r="B829" s="26"/>
      <c r="C829" s="26"/>
      <c r="D829" s="26"/>
      <c r="E829" s="26"/>
      <c r="F829" s="26"/>
      <c r="G829" s="26"/>
      <c r="I829"/>
      <c r="J829"/>
      <c r="K829" s="108"/>
      <c r="L829"/>
      <c r="M829"/>
      <c r="N829"/>
      <c r="O829"/>
      <c r="P829"/>
      <c r="Q829"/>
      <c r="R829"/>
      <c r="S829"/>
      <c r="T829"/>
      <c r="U829"/>
      <c r="V829"/>
      <c r="W829"/>
      <c r="X829"/>
      <c r="Y829"/>
      <c r="Z829"/>
      <c r="AA829"/>
      <c r="AB829"/>
      <c r="AC829"/>
      <c r="AD829"/>
      <c r="AE829"/>
      <c r="AF829"/>
      <c r="AG829"/>
      <c r="AH829"/>
      <c r="AI829"/>
      <c r="AJ829"/>
      <c r="AK829"/>
      <c r="AL829"/>
      <c r="AM829"/>
      <c r="AN829"/>
      <c r="AO829"/>
      <c r="AP829"/>
      <c r="AQ829"/>
      <c r="AR829"/>
      <c r="AS829"/>
      <c r="AT829"/>
      <c r="AU829"/>
      <c r="AV829"/>
      <c r="AW829"/>
      <c r="AX829"/>
      <c r="AY829"/>
      <c r="AZ829"/>
      <c r="BA829"/>
      <c r="BB829"/>
      <c r="BC829"/>
      <c r="BD829"/>
      <c r="BE829"/>
      <c r="BF829"/>
      <c r="BG829"/>
      <c r="BH829"/>
      <c r="BI829"/>
      <c r="BJ829"/>
      <c r="BK829"/>
      <c r="BL829"/>
      <c r="BM829"/>
      <c r="BN829"/>
      <c r="BO829"/>
      <c r="BP829"/>
      <c r="BQ829"/>
      <c r="BR829"/>
      <c r="BS829"/>
    </row>
    <row r="830" spans="1:71" s="37" customFormat="1" x14ac:dyDescent="0.2">
      <c r="A830" s="26"/>
      <c r="B830" s="26"/>
      <c r="C830" s="26"/>
      <c r="D830" s="26"/>
      <c r="E830" s="26"/>
      <c r="F830" s="26"/>
      <c r="G830" s="26"/>
      <c r="I830"/>
      <c r="J830"/>
      <c r="K830" s="108"/>
      <c r="L830"/>
      <c r="M830"/>
      <c r="N830"/>
      <c r="O830"/>
      <c r="P830"/>
      <c r="Q830"/>
      <c r="R830"/>
      <c r="S830"/>
      <c r="T830"/>
      <c r="U830"/>
      <c r="V830"/>
      <c r="W830"/>
      <c r="X830"/>
      <c r="Y830"/>
      <c r="Z830"/>
      <c r="AA830"/>
      <c r="AB830"/>
      <c r="AC830"/>
      <c r="AD830"/>
      <c r="AE830"/>
      <c r="AF830"/>
      <c r="AG830"/>
      <c r="AH830"/>
      <c r="AI830"/>
      <c r="AJ830"/>
      <c r="AK830"/>
      <c r="AL830"/>
      <c r="AM830"/>
      <c r="AN830"/>
      <c r="AO830"/>
      <c r="AP830"/>
      <c r="AQ830"/>
      <c r="AR830"/>
      <c r="AS830"/>
      <c r="AT830"/>
      <c r="AU830"/>
      <c r="AV830"/>
      <c r="AW830"/>
      <c r="AX830"/>
      <c r="AY830"/>
      <c r="AZ830"/>
      <c r="BA830"/>
      <c r="BB830"/>
      <c r="BC830"/>
      <c r="BD830"/>
      <c r="BE830"/>
      <c r="BF830"/>
      <c r="BG830"/>
      <c r="BH830"/>
      <c r="BI830"/>
      <c r="BJ830"/>
      <c r="BK830"/>
      <c r="BL830"/>
      <c r="BM830"/>
      <c r="BN830"/>
      <c r="BO830"/>
      <c r="BP830"/>
      <c r="BQ830"/>
      <c r="BR830"/>
      <c r="BS830"/>
    </row>
    <row r="831" spans="1:71" s="37" customFormat="1" x14ac:dyDescent="0.2">
      <c r="A831" s="26"/>
      <c r="B831" s="26"/>
      <c r="C831" s="26"/>
      <c r="D831" s="26"/>
      <c r="E831" s="26"/>
      <c r="F831" s="26"/>
      <c r="G831" s="26"/>
      <c r="I831"/>
      <c r="J831"/>
      <c r="K831" s="108"/>
      <c r="L831"/>
      <c r="M831"/>
      <c r="N831"/>
      <c r="O831"/>
      <c r="P831"/>
      <c r="Q831"/>
      <c r="R831"/>
      <c r="S831"/>
      <c r="T831"/>
      <c r="U831"/>
      <c r="V831"/>
      <c r="W831"/>
      <c r="X831"/>
      <c r="Y831"/>
      <c r="Z831"/>
      <c r="AA831"/>
      <c r="AB831"/>
      <c r="AC831"/>
      <c r="AD831"/>
      <c r="AE831"/>
      <c r="AF831"/>
      <c r="AG831"/>
      <c r="AH831"/>
      <c r="AI831"/>
      <c r="AJ831"/>
      <c r="AK831"/>
      <c r="AL831"/>
      <c r="AM831"/>
      <c r="AN831"/>
      <c r="AO831"/>
      <c r="AP831"/>
      <c r="AQ831"/>
      <c r="AR831"/>
      <c r="AS831"/>
      <c r="AT831"/>
      <c r="AU831"/>
      <c r="AV831"/>
      <c r="AW831"/>
      <c r="AX831"/>
      <c r="AY831"/>
      <c r="AZ831"/>
      <c r="BA831"/>
      <c r="BB831"/>
      <c r="BC831"/>
      <c r="BD831"/>
      <c r="BE831"/>
      <c r="BF831"/>
      <c r="BG831"/>
      <c r="BH831"/>
      <c r="BI831"/>
      <c r="BJ831"/>
      <c r="BK831"/>
      <c r="BL831"/>
      <c r="BM831"/>
      <c r="BN831"/>
      <c r="BO831"/>
      <c r="BP831"/>
      <c r="BQ831"/>
      <c r="BR831"/>
      <c r="BS831"/>
    </row>
    <row r="832" spans="1:71" s="37" customFormat="1" x14ac:dyDescent="0.2">
      <c r="A832" s="26"/>
      <c r="B832" s="26"/>
      <c r="C832" s="26"/>
      <c r="D832" s="26"/>
      <c r="E832" s="26"/>
      <c r="F832" s="26"/>
      <c r="G832" s="26"/>
      <c r="I832"/>
      <c r="J832"/>
      <c r="K832" s="108"/>
      <c r="L832"/>
      <c r="M832"/>
      <c r="N832"/>
      <c r="O832"/>
      <c r="P832"/>
      <c r="Q832"/>
      <c r="R832"/>
      <c r="S832"/>
      <c r="T832"/>
      <c r="U832"/>
      <c r="V832"/>
      <c r="W832"/>
      <c r="X832"/>
      <c r="Y832"/>
      <c r="Z832"/>
      <c r="AA832"/>
      <c r="AB832"/>
      <c r="AC832"/>
      <c r="AD832"/>
      <c r="AE832"/>
      <c r="AF832"/>
      <c r="AG832"/>
      <c r="AH832"/>
      <c r="AI832"/>
      <c r="AJ832"/>
      <c r="AK832"/>
      <c r="AL832"/>
      <c r="AM832"/>
      <c r="AN832"/>
      <c r="AO832"/>
      <c r="AP832"/>
      <c r="AQ832"/>
      <c r="AR832"/>
      <c r="AS832"/>
      <c r="AT832"/>
      <c r="AU832"/>
      <c r="AV832"/>
      <c r="AW832"/>
      <c r="AX832"/>
      <c r="AY832"/>
      <c r="AZ832"/>
      <c r="BA832"/>
      <c r="BB832"/>
      <c r="BC832"/>
      <c r="BD832"/>
      <c r="BE832"/>
      <c r="BF832"/>
      <c r="BG832"/>
      <c r="BH832"/>
      <c r="BI832"/>
      <c r="BJ832"/>
      <c r="BK832"/>
      <c r="BL832"/>
      <c r="BM832"/>
      <c r="BN832"/>
      <c r="BO832"/>
      <c r="BP832"/>
      <c r="BQ832"/>
      <c r="BR832"/>
      <c r="BS832"/>
    </row>
    <row r="833" spans="1:71" s="37" customFormat="1" x14ac:dyDescent="0.2">
      <c r="A833" s="26"/>
      <c r="B833" s="26"/>
      <c r="C833" s="26"/>
      <c r="D833" s="26"/>
      <c r="E833" s="26"/>
      <c r="F833" s="26"/>
      <c r="G833" s="26"/>
      <c r="I833"/>
      <c r="J833"/>
      <c r="K833" s="108"/>
      <c r="L833"/>
      <c r="M833"/>
      <c r="N833"/>
      <c r="O833"/>
      <c r="P833"/>
      <c r="Q833"/>
      <c r="R833"/>
      <c r="S833"/>
      <c r="T833"/>
      <c r="U833"/>
      <c r="V833"/>
      <c r="W833"/>
      <c r="X833"/>
      <c r="Y833"/>
      <c r="Z833"/>
      <c r="AA833"/>
      <c r="AB833"/>
      <c r="AC833"/>
      <c r="AD833"/>
      <c r="AE833"/>
      <c r="AF833"/>
      <c r="AG833"/>
      <c r="AH833"/>
      <c r="AI833"/>
      <c r="AJ833"/>
      <c r="AK833"/>
      <c r="AL833"/>
      <c r="AM833"/>
      <c r="AN833"/>
      <c r="AO833"/>
      <c r="AP833"/>
      <c r="AQ833"/>
      <c r="AR833"/>
      <c r="AS833"/>
      <c r="AT833"/>
      <c r="AU833"/>
      <c r="AV833"/>
      <c r="AW833"/>
      <c r="AX833"/>
      <c r="AY833"/>
      <c r="AZ833"/>
      <c r="BA833"/>
      <c r="BB833"/>
      <c r="BC833"/>
      <c r="BD833"/>
      <c r="BE833"/>
      <c r="BF833"/>
      <c r="BG833"/>
      <c r="BH833"/>
      <c r="BI833"/>
      <c r="BJ833"/>
      <c r="BK833"/>
      <c r="BL833"/>
      <c r="BM833"/>
      <c r="BN833"/>
      <c r="BO833"/>
      <c r="BP833"/>
      <c r="BQ833"/>
      <c r="BR833"/>
      <c r="BS833"/>
    </row>
    <row r="834" spans="1:71" s="37" customFormat="1" x14ac:dyDescent="0.2">
      <c r="A834" s="26"/>
      <c r="B834" s="26"/>
      <c r="C834" s="26"/>
      <c r="D834" s="26"/>
      <c r="E834" s="26"/>
      <c r="F834" s="26"/>
      <c r="G834" s="26"/>
      <c r="I834"/>
      <c r="J834"/>
      <c r="K834" s="108"/>
      <c r="L834"/>
      <c r="M834"/>
      <c r="N834"/>
      <c r="O834"/>
      <c r="P834"/>
      <c r="Q834"/>
      <c r="R834"/>
      <c r="S834"/>
      <c r="T834"/>
      <c r="U834"/>
      <c r="V834"/>
      <c r="W834"/>
      <c r="X834"/>
      <c r="Y834"/>
      <c r="Z834"/>
      <c r="AA834"/>
      <c r="AB834"/>
      <c r="AC834"/>
      <c r="AD834"/>
      <c r="AE834"/>
      <c r="AF834"/>
      <c r="AG834"/>
      <c r="AH834"/>
      <c r="AI834"/>
      <c r="AJ834"/>
      <c r="AK834"/>
      <c r="AL834"/>
      <c r="AM834"/>
      <c r="AN834"/>
      <c r="AO834"/>
      <c r="AP834"/>
      <c r="AQ834"/>
      <c r="AR834"/>
      <c r="AS834"/>
      <c r="AT834"/>
      <c r="AU834"/>
      <c r="AV834"/>
      <c r="AW834"/>
      <c r="AX834"/>
      <c r="AY834"/>
      <c r="AZ834"/>
      <c r="BA834"/>
      <c r="BB834"/>
      <c r="BC834"/>
      <c r="BD834"/>
      <c r="BE834"/>
      <c r="BF834"/>
      <c r="BG834"/>
      <c r="BH834"/>
      <c r="BI834"/>
      <c r="BJ834"/>
      <c r="BK834"/>
      <c r="BL834"/>
      <c r="BM834"/>
      <c r="BN834"/>
      <c r="BO834"/>
      <c r="BP834"/>
      <c r="BQ834"/>
      <c r="BR834"/>
      <c r="BS834"/>
    </row>
    <row r="835" spans="1:71" s="37" customFormat="1" x14ac:dyDescent="0.2">
      <c r="A835" s="26"/>
      <c r="B835" s="26"/>
      <c r="C835" s="26"/>
      <c r="D835" s="26"/>
      <c r="E835" s="26"/>
      <c r="F835" s="26"/>
      <c r="G835" s="26"/>
      <c r="I835"/>
      <c r="J835"/>
      <c r="K835" s="108"/>
      <c r="L835"/>
      <c r="M835"/>
      <c r="N835"/>
      <c r="O835"/>
      <c r="P835"/>
      <c r="Q835"/>
      <c r="R835"/>
      <c r="S835"/>
      <c r="T835"/>
      <c r="U835"/>
      <c r="V835"/>
      <c r="W835"/>
      <c r="X835"/>
      <c r="Y835"/>
      <c r="Z835"/>
      <c r="AA835"/>
      <c r="AB835"/>
      <c r="AC835"/>
      <c r="AD835"/>
      <c r="AE835"/>
      <c r="AF835"/>
      <c r="AG835"/>
      <c r="AH835"/>
      <c r="AI835"/>
      <c r="AJ835"/>
      <c r="AK835"/>
      <c r="AL835"/>
      <c r="AM835"/>
      <c r="AN835"/>
      <c r="AO835"/>
      <c r="AP835"/>
      <c r="AQ835"/>
      <c r="AR835"/>
      <c r="AS835"/>
      <c r="AT835"/>
      <c r="AU835"/>
      <c r="AV835"/>
      <c r="AW835"/>
      <c r="AX835"/>
      <c r="AY835"/>
      <c r="AZ835"/>
      <c r="BA835"/>
      <c r="BB835"/>
      <c r="BC835"/>
      <c r="BD835"/>
      <c r="BE835"/>
      <c r="BF835"/>
      <c r="BG835"/>
      <c r="BH835"/>
      <c r="BI835"/>
      <c r="BJ835"/>
      <c r="BK835"/>
      <c r="BL835"/>
      <c r="BM835"/>
      <c r="BN835"/>
      <c r="BO835"/>
      <c r="BP835"/>
      <c r="BQ835"/>
      <c r="BR835"/>
      <c r="BS835"/>
    </row>
    <row r="836" spans="1:71" s="37" customFormat="1" x14ac:dyDescent="0.2">
      <c r="A836" s="26"/>
      <c r="B836" s="26"/>
      <c r="C836" s="26"/>
      <c r="D836" s="26"/>
      <c r="E836" s="26"/>
      <c r="F836" s="26"/>
      <c r="G836" s="26"/>
      <c r="I836"/>
      <c r="J836"/>
      <c r="K836" s="108"/>
      <c r="L836"/>
      <c r="M836"/>
      <c r="N836"/>
      <c r="O836"/>
      <c r="P836"/>
      <c r="Q836"/>
      <c r="R836"/>
      <c r="S836"/>
      <c r="T836"/>
      <c r="U836"/>
      <c r="V836"/>
      <c r="W836"/>
      <c r="X836"/>
      <c r="Y836"/>
      <c r="Z836"/>
      <c r="AA836"/>
      <c r="AB836"/>
      <c r="AC836"/>
      <c r="AD836"/>
      <c r="AE836"/>
      <c r="AF836"/>
      <c r="AG836"/>
      <c r="AH836"/>
      <c r="AI836"/>
      <c r="AJ836"/>
      <c r="AK836"/>
      <c r="AL836"/>
      <c r="AM836"/>
      <c r="AN836"/>
      <c r="AO836"/>
      <c r="AP836"/>
      <c r="AQ836"/>
      <c r="AR836"/>
      <c r="AS836"/>
      <c r="AT836"/>
      <c r="AU836"/>
      <c r="AV836"/>
      <c r="AW836"/>
      <c r="AX836"/>
      <c r="AY836"/>
      <c r="AZ836"/>
      <c r="BA836"/>
      <c r="BB836"/>
      <c r="BC836"/>
      <c r="BD836"/>
      <c r="BE836"/>
      <c r="BF836"/>
      <c r="BG836"/>
      <c r="BH836"/>
      <c r="BI836"/>
      <c r="BJ836"/>
      <c r="BK836"/>
      <c r="BL836"/>
      <c r="BM836"/>
      <c r="BN836"/>
      <c r="BO836"/>
      <c r="BP836"/>
      <c r="BQ836"/>
      <c r="BR836"/>
      <c r="BS836"/>
    </row>
    <row r="837" spans="1:71" s="37" customFormat="1" x14ac:dyDescent="0.2">
      <c r="A837" s="26"/>
      <c r="B837" s="26"/>
      <c r="C837" s="26"/>
      <c r="D837" s="26"/>
      <c r="E837" s="26"/>
      <c r="F837" s="26"/>
      <c r="G837" s="26"/>
      <c r="I837"/>
      <c r="J837"/>
      <c r="K837" s="108"/>
      <c r="L837"/>
      <c r="M837"/>
      <c r="N837"/>
      <c r="O837"/>
      <c r="P837"/>
      <c r="Q837"/>
      <c r="R837"/>
      <c r="S837"/>
      <c r="T837"/>
      <c r="U837"/>
      <c r="V837"/>
      <c r="W837"/>
      <c r="X837"/>
      <c r="Y837"/>
      <c r="Z837"/>
      <c r="AA837"/>
      <c r="AB837"/>
      <c r="AC837"/>
      <c r="AD837"/>
      <c r="AE837"/>
      <c r="AF837"/>
      <c r="AG837"/>
      <c r="AH837"/>
      <c r="AI837"/>
      <c r="AJ837"/>
      <c r="AK837"/>
      <c r="AL837"/>
      <c r="AM837"/>
      <c r="AN837"/>
      <c r="AO837"/>
      <c r="AP837"/>
      <c r="AQ837"/>
      <c r="AR837"/>
      <c r="AS837"/>
      <c r="AT837"/>
      <c r="AU837"/>
      <c r="AV837"/>
      <c r="AW837"/>
      <c r="AX837"/>
      <c r="AY837"/>
      <c r="AZ837"/>
      <c r="BA837"/>
      <c r="BB837"/>
      <c r="BC837"/>
      <c r="BD837"/>
      <c r="BE837"/>
      <c r="BF837"/>
      <c r="BG837"/>
      <c r="BH837"/>
      <c r="BI837"/>
      <c r="BJ837"/>
      <c r="BK837"/>
      <c r="BL837"/>
      <c r="BM837"/>
      <c r="BN837"/>
      <c r="BO837"/>
      <c r="BP837"/>
      <c r="BQ837"/>
      <c r="BR837"/>
      <c r="BS837"/>
    </row>
    <row r="838" spans="1:71" s="37" customFormat="1" x14ac:dyDescent="0.2">
      <c r="A838" s="26"/>
      <c r="B838" s="26"/>
      <c r="C838" s="26"/>
      <c r="D838" s="26"/>
      <c r="E838" s="26"/>
      <c r="F838" s="26"/>
      <c r="G838" s="26"/>
      <c r="I838"/>
      <c r="J838"/>
      <c r="K838" s="108"/>
      <c r="L838"/>
      <c r="M838"/>
      <c r="N838"/>
      <c r="O838"/>
      <c r="P838"/>
      <c r="Q838"/>
      <c r="R838"/>
      <c r="S838"/>
      <c r="T838"/>
      <c r="U838"/>
      <c r="V838"/>
      <c r="W838"/>
      <c r="X838"/>
      <c r="Y838"/>
      <c r="Z838"/>
      <c r="AA838"/>
      <c r="AB838"/>
      <c r="AC838"/>
      <c r="AD838"/>
      <c r="AE838"/>
      <c r="AF838"/>
      <c r="AG838"/>
      <c r="AH838"/>
      <c r="AI838"/>
      <c r="AJ838"/>
      <c r="AK838"/>
      <c r="AL838"/>
      <c r="AM838"/>
      <c r="AN838"/>
      <c r="AO838"/>
      <c r="AP838"/>
      <c r="AQ838"/>
      <c r="AR838"/>
      <c r="AS838"/>
      <c r="AT838"/>
      <c r="AU838"/>
      <c r="AV838"/>
      <c r="AW838"/>
      <c r="AX838"/>
      <c r="AY838"/>
      <c r="AZ838"/>
      <c r="BA838"/>
      <c r="BB838"/>
      <c r="BC838"/>
      <c r="BD838"/>
      <c r="BE838"/>
      <c r="BF838"/>
      <c r="BG838"/>
      <c r="BH838"/>
      <c r="BI838"/>
      <c r="BJ838"/>
      <c r="BK838"/>
      <c r="BL838"/>
      <c r="BM838"/>
      <c r="BN838"/>
      <c r="BO838"/>
      <c r="BP838"/>
      <c r="BQ838"/>
      <c r="BR838"/>
      <c r="BS838"/>
    </row>
    <row r="839" spans="1:71" s="37" customFormat="1" x14ac:dyDescent="0.2">
      <c r="A839" s="26"/>
      <c r="B839" s="26"/>
      <c r="C839" s="26"/>
      <c r="D839" s="26"/>
      <c r="E839" s="26"/>
      <c r="F839" s="26"/>
      <c r="G839" s="26"/>
      <c r="I839"/>
      <c r="J839"/>
      <c r="K839" s="108"/>
      <c r="L839"/>
      <c r="M839"/>
      <c r="N839"/>
      <c r="O839"/>
      <c r="P839"/>
      <c r="Q839"/>
      <c r="R839"/>
      <c r="S839"/>
      <c r="T839"/>
      <c r="U839"/>
      <c r="V839"/>
      <c r="W839"/>
      <c r="X839"/>
      <c r="Y839"/>
      <c r="Z839"/>
      <c r="AA839"/>
      <c r="AB839"/>
      <c r="AC839"/>
      <c r="AD839"/>
      <c r="AE839"/>
      <c r="AF839"/>
      <c r="AG839"/>
      <c r="AH839"/>
      <c r="AI839"/>
      <c r="AJ839"/>
      <c r="AK839"/>
      <c r="AL839"/>
      <c r="AM839"/>
      <c r="AN839"/>
      <c r="AO839"/>
      <c r="AP839"/>
      <c r="AQ839"/>
      <c r="AR839"/>
      <c r="AS839"/>
      <c r="AT839"/>
      <c r="AU839"/>
      <c r="AV839"/>
      <c r="AW839"/>
      <c r="AX839"/>
      <c r="AY839"/>
      <c r="AZ839"/>
      <c r="BA839"/>
      <c r="BB839"/>
      <c r="BC839"/>
      <c r="BD839"/>
      <c r="BE839"/>
      <c r="BF839"/>
      <c r="BG839"/>
      <c r="BH839"/>
      <c r="BI839"/>
      <c r="BJ839"/>
      <c r="BK839"/>
      <c r="BL839"/>
      <c r="BM839"/>
      <c r="BN839"/>
      <c r="BO839"/>
      <c r="BP839"/>
      <c r="BQ839"/>
      <c r="BR839"/>
      <c r="BS839"/>
    </row>
    <row r="840" spans="1:71" s="37" customFormat="1" x14ac:dyDescent="0.2">
      <c r="A840" s="26"/>
      <c r="B840" s="26"/>
      <c r="C840" s="26"/>
      <c r="D840" s="26"/>
      <c r="E840" s="26"/>
      <c r="F840" s="26"/>
      <c r="G840" s="26"/>
      <c r="I840"/>
      <c r="J840"/>
      <c r="K840" s="108"/>
      <c r="L840"/>
      <c r="M840"/>
      <c r="N840"/>
      <c r="O840"/>
      <c r="P840"/>
      <c r="Q840"/>
      <c r="R840"/>
      <c r="S840"/>
      <c r="T840"/>
      <c r="U840"/>
      <c r="V840"/>
      <c r="W840"/>
      <c r="X840"/>
      <c r="Y840"/>
      <c r="Z840"/>
      <c r="AA840"/>
      <c r="AB840"/>
      <c r="AC840"/>
      <c r="AD840"/>
      <c r="AE840"/>
      <c r="AF840"/>
      <c r="AG840"/>
      <c r="AH840"/>
      <c r="AI840"/>
      <c r="AJ840"/>
      <c r="AK840"/>
      <c r="AL840"/>
      <c r="AM840"/>
      <c r="AN840"/>
      <c r="AO840"/>
      <c r="AP840"/>
      <c r="AQ840"/>
      <c r="AR840"/>
      <c r="AS840"/>
      <c r="AT840"/>
      <c r="AU840"/>
      <c r="AV840"/>
      <c r="AW840"/>
      <c r="AX840"/>
      <c r="AY840"/>
      <c r="AZ840"/>
      <c r="BA840"/>
      <c r="BB840"/>
      <c r="BC840"/>
      <c r="BD840"/>
      <c r="BE840"/>
      <c r="BF840"/>
      <c r="BG840"/>
      <c r="BH840"/>
      <c r="BI840"/>
      <c r="BJ840"/>
      <c r="BK840"/>
      <c r="BL840"/>
      <c r="BM840"/>
      <c r="BN840"/>
      <c r="BO840"/>
      <c r="BP840"/>
      <c r="BQ840"/>
      <c r="BR840"/>
      <c r="BS840"/>
    </row>
    <row r="841" spans="1:71" s="37" customFormat="1" x14ac:dyDescent="0.2">
      <c r="A841" s="26"/>
      <c r="B841" s="26"/>
      <c r="C841" s="26"/>
      <c r="D841" s="26"/>
      <c r="E841" s="26"/>
      <c r="F841" s="26"/>
      <c r="G841" s="26"/>
      <c r="I841"/>
      <c r="J841"/>
      <c r="K841" s="108"/>
      <c r="L841"/>
      <c r="M841"/>
      <c r="N841"/>
      <c r="O841"/>
      <c r="P841"/>
      <c r="Q841"/>
      <c r="R841"/>
      <c r="S841"/>
      <c r="T841"/>
      <c r="U841"/>
      <c r="V841"/>
      <c r="W841"/>
      <c r="X841"/>
      <c r="Y841"/>
      <c r="Z841"/>
      <c r="AA841"/>
      <c r="AB841"/>
      <c r="AC841"/>
      <c r="AD841"/>
      <c r="AE841"/>
      <c r="AF841"/>
      <c r="AG841"/>
      <c r="AH841"/>
      <c r="AI841"/>
      <c r="AJ841"/>
      <c r="AK841"/>
      <c r="AL841"/>
      <c r="AM841"/>
      <c r="AN841"/>
      <c r="AO841"/>
      <c r="AP841"/>
      <c r="AQ841"/>
      <c r="AR841"/>
      <c r="AS841"/>
      <c r="AT841"/>
      <c r="AU841"/>
      <c r="AV841"/>
      <c r="AW841"/>
      <c r="AX841"/>
      <c r="AY841"/>
      <c r="AZ841"/>
      <c r="BA841"/>
      <c r="BB841"/>
      <c r="BC841"/>
      <c r="BD841"/>
      <c r="BE841"/>
      <c r="BF841"/>
      <c r="BG841"/>
      <c r="BH841"/>
      <c r="BI841"/>
      <c r="BJ841"/>
      <c r="BK841"/>
      <c r="BL841"/>
      <c r="BM841"/>
      <c r="BN841"/>
      <c r="BO841"/>
      <c r="BP841"/>
      <c r="BQ841"/>
      <c r="BR841"/>
      <c r="BS841"/>
    </row>
    <row r="842" spans="1:71" s="37" customFormat="1" x14ac:dyDescent="0.2">
      <c r="A842" s="26"/>
      <c r="B842" s="26"/>
      <c r="C842" s="26"/>
      <c r="D842" s="26"/>
      <c r="E842" s="26"/>
      <c r="F842" s="26"/>
      <c r="G842" s="26"/>
      <c r="I842"/>
      <c r="J842"/>
      <c r="K842" s="108"/>
      <c r="L842"/>
      <c r="M842"/>
      <c r="N842"/>
      <c r="O842"/>
      <c r="P842"/>
      <c r="Q842"/>
      <c r="R842"/>
      <c r="S842"/>
      <c r="T842"/>
      <c r="U842"/>
      <c r="V842"/>
      <c r="W842"/>
      <c r="X842"/>
      <c r="Y842"/>
      <c r="Z842"/>
      <c r="AA842"/>
      <c r="AB842"/>
      <c r="AC842"/>
      <c r="AD842"/>
      <c r="AE842"/>
      <c r="AF842"/>
      <c r="AG842"/>
      <c r="AH842"/>
      <c r="AI842"/>
      <c r="AJ842"/>
      <c r="AK842"/>
      <c r="AL842"/>
      <c r="AM842"/>
      <c r="AN842"/>
      <c r="AO842"/>
      <c r="AP842"/>
      <c r="AQ842"/>
      <c r="AR842"/>
      <c r="AS842"/>
      <c r="AT842"/>
      <c r="AU842"/>
      <c r="AV842"/>
      <c r="AW842"/>
      <c r="AX842"/>
      <c r="AY842"/>
      <c r="AZ842"/>
      <c r="BA842"/>
      <c r="BB842"/>
      <c r="BC842"/>
      <c r="BD842"/>
      <c r="BE842"/>
      <c r="BF842"/>
      <c r="BG842"/>
      <c r="BH842"/>
      <c r="BI842"/>
      <c r="BJ842"/>
      <c r="BK842"/>
      <c r="BL842"/>
      <c r="BM842"/>
      <c r="BN842"/>
      <c r="BO842"/>
      <c r="BP842"/>
      <c r="BQ842"/>
      <c r="BR842"/>
      <c r="BS842"/>
    </row>
    <row r="843" spans="1:71" s="37" customFormat="1" x14ac:dyDescent="0.2">
      <c r="A843" s="26"/>
      <c r="B843" s="26"/>
      <c r="C843" s="26"/>
      <c r="D843" s="26"/>
      <c r="E843" s="26"/>
      <c r="F843" s="26"/>
      <c r="G843" s="26"/>
      <c r="I843"/>
      <c r="J843"/>
      <c r="K843" s="108"/>
      <c r="L843"/>
      <c r="M843"/>
      <c r="N843"/>
      <c r="O843"/>
      <c r="P843"/>
      <c r="Q843"/>
      <c r="R843"/>
      <c r="S843"/>
      <c r="T843"/>
      <c r="U843"/>
      <c r="V843"/>
      <c r="W843"/>
      <c r="X843"/>
      <c r="Y843"/>
      <c r="Z843"/>
      <c r="AA843"/>
      <c r="AB843"/>
      <c r="AC843"/>
      <c r="AD843"/>
      <c r="AE843"/>
      <c r="AF843"/>
      <c r="AG843"/>
      <c r="AH843"/>
      <c r="AI843"/>
      <c r="AJ843"/>
      <c r="AK843"/>
      <c r="AL843"/>
      <c r="AM843"/>
      <c r="AN843"/>
      <c r="AO843"/>
      <c r="AP843"/>
      <c r="AQ843"/>
      <c r="AR843"/>
      <c r="AS843"/>
      <c r="AT843"/>
      <c r="AU843"/>
      <c r="AV843"/>
      <c r="AW843"/>
      <c r="AX843"/>
      <c r="AY843"/>
      <c r="AZ843"/>
      <c r="BA843"/>
      <c r="BB843"/>
      <c r="BC843"/>
      <c r="BD843"/>
      <c r="BE843"/>
      <c r="BF843"/>
      <c r="BG843"/>
      <c r="BH843"/>
      <c r="BI843"/>
      <c r="BJ843"/>
      <c r="BK843"/>
      <c r="BL843"/>
      <c r="BM843"/>
      <c r="BN843"/>
      <c r="BO843"/>
      <c r="BP843"/>
      <c r="BQ843"/>
      <c r="BR843"/>
      <c r="BS843"/>
    </row>
    <row r="844" spans="1:71" s="37" customFormat="1" x14ac:dyDescent="0.2">
      <c r="A844" s="26"/>
      <c r="B844" s="26"/>
      <c r="C844" s="26"/>
      <c r="D844" s="26"/>
      <c r="E844" s="26"/>
      <c r="F844" s="26"/>
      <c r="G844" s="26"/>
      <c r="I844"/>
      <c r="J844"/>
      <c r="K844" s="108"/>
      <c r="L844"/>
      <c r="M844"/>
      <c r="N844"/>
      <c r="O844"/>
      <c r="P844"/>
      <c r="Q844"/>
      <c r="R844"/>
      <c r="S844"/>
      <c r="T844"/>
      <c r="U844"/>
      <c r="V844"/>
      <c r="W844"/>
      <c r="X844"/>
      <c r="Y844"/>
      <c r="Z844"/>
      <c r="AA844"/>
      <c r="AB844"/>
      <c r="AC844"/>
      <c r="AD844"/>
      <c r="AE844"/>
      <c r="AF844"/>
      <c r="AG844"/>
      <c r="AH844"/>
      <c r="AI844"/>
      <c r="AJ844"/>
      <c r="AK844"/>
      <c r="AL844"/>
      <c r="AM844"/>
      <c r="AN844"/>
      <c r="AO844"/>
      <c r="AP844"/>
      <c r="AQ844"/>
      <c r="AR844"/>
      <c r="AS844"/>
      <c r="AT844"/>
      <c r="AU844"/>
      <c r="AV844"/>
      <c r="AW844"/>
      <c r="AX844"/>
      <c r="AY844"/>
      <c r="AZ844"/>
      <c r="BA844"/>
      <c r="BB844"/>
      <c r="BC844"/>
      <c r="BD844"/>
      <c r="BE844"/>
      <c r="BF844"/>
      <c r="BG844"/>
      <c r="BH844"/>
      <c r="BI844"/>
      <c r="BJ844"/>
      <c r="BK844"/>
      <c r="BL844"/>
      <c r="BM844"/>
      <c r="BN844"/>
      <c r="BO844"/>
      <c r="BP844"/>
      <c r="BQ844"/>
      <c r="BR844"/>
      <c r="BS844"/>
    </row>
    <row r="845" spans="1:71" s="37" customFormat="1" x14ac:dyDescent="0.2">
      <c r="A845" s="26"/>
      <c r="B845" s="26"/>
      <c r="C845" s="26"/>
      <c r="D845" s="26"/>
      <c r="E845" s="26"/>
      <c r="F845" s="26"/>
      <c r="G845" s="26"/>
      <c r="I845"/>
      <c r="J845"/>
      <c r="K845" s="108"/>
      <c r="L845"/>
      <c r="M845"/>
      <c r="N845"/>
      <c r="O845"/>
      <c r="P845"/>
      <c r="Q845"/>
      <c r="R845"/>
      <c r="S845"/>
      <c r="T845"/>
      <c r="U845"/>
      <c r="V845"/>
      <c r="W845"/>
      <c r="X845"/>
      <c r="Y845"/>
      <c r="Z845"/>
      <c r="AA845"/>
      <c r="AB845"/>
      <c r="AC845"/>
      <c r="AD845"/>
      <c r="AE845"/>
      <c r="AF845"/>
      <c r="AG845"/>
      <c r="AH845"/>
      <c r="AI845"/>
      <c r="AJ845"/>
      <c r="AK845"/>
      <c r="AL845"/>
      <c r="AM845"/>
      <c r="AN845"/>
      <c r="AO845"/>
      <c r="AP845"/>
      <c r="AQ845"/>
      <c r="AR845"/>
      <c r="AS845"/>
      <c r="AT845"/>
      <c r="AU845"/>
      <c r="AV845"/>
      <c r="AW845"/>
      <c r="AX845"/>
      <c r="AY845"/>
      <c r="AZ845"/>
      <c r="BA845"/>
      <c r="BB845"/>
      <c r="BC845"/>
      <c r="BD845"/>
      <c r="BE845"/>
      <c r="BF845"/>
      <c r="BG845"/>
      <c r="BH845"/>
      <c r="BI845"/>
      <c r="BJ845"/>
      <c r="BK845"/>
      <c r="BL845"/>
      <c r="BM845"/>
      <c r="BN845"/>
      <c r="BO845"/>
      <c r="BP845"/>
      <c r="BQ845"/>
      <c r="BR845"/>
      <c r="BS845"/>
    </row>
    <row r="846" spans="1:71" s="37" customFormat="1" x14ac:dyDescent="0.2">
      <c r="A846" s="26"/>
      <c r="B846" s="26"/>
      <c r="C846" s="26"/>
      <c r="D846" s="26"/>
      <c r="E846" s="26"/>
      <c r="F846" s="26"/>
      <c r="G846" s="26"/>
      <c r="I846"/>
      <c r="J846"/>
      <c r="K846" s="108"/>
      <c r="L846"/>
      <c r="M846"/>
      <c r="N846"/>
      <c r="O846"/>
      <c r="P846"/>
      <c r="Q846"/>
      <c r="R846"/>
      <c r="S846"/>
      <c r="T846"/>
      <c r="U846"/>
      <c r="V846"/>
      <c r="W846"/>
      <c r="X846"/>
      <c r="Y846"/>
      <c r="Z846"/>
      <c r="AA846"/>
      <c r="AB846"/>
      <c r="AC846"/>
      <c r="AD846"/>
      <c r="AE846"/>
      <c r="AF846"/>
      <c r="AG846"/>
      <c r="AH846"/>
      <c r="AI846"/>
      <c r="AJ846"/>
      <c r="AK846"/>
      <c r="AL846"/>
      <c r="AM846"/>
      <c r="AN846"/>
      <c r="AO846"/>
      <c r="AP846"/>
      <c r="AQ846"/>
      <c r="AR846"/>
      <c r="AS846"/>
      <c r="AT846"/>
      <c r="AU846"/>
      <c r="AV846"/>
      <c r="AW846"/>
      <c r="AX846"/>
      <c r="AY846"/>
      <c r="AZ846"/>
      <c r="BA846"/>
      <c r="BB846"/>
      <c r="BC846"/>
      <c r="BD846"/>
      <c r="BE846"/>
      <c r="BF846"/>
      <c r="BG846"/>
      <c r="BH846"/>
      <c r="BI846"/>
      <c r="BJ846"/>
      <c r="BK846"/>
      <c r="BL846"/>
      <c r="BM846"/>
      <c r="BN846"/>
      <c r="BO846"/>
      <c r="BP846"/>
      <c r="BQ846"/>
      <c r="BR846"/>
      <c r="BS846"/>
    </row>
    <row r="847" spans="1:71" s="37" customFormat="1" x14ac:dyDescent="0.2">
      <c r="A847" s="26"/>
      <c r="B847" s="26"/>
      <c r="C847" s="26"/>
      <c r="D847" s="26"/>
      <c r="E847" s="26"/>
      <c r="F847" s="26"/>
      <c r="G847" s="26"/>
      <c r="I847"/>
      <c r="J847"/>
      <c r="K847" s="108"/>
      <c r="L847"/>
      <c r="M847"/>
      <c r="N847"/>
      <c r="O847"/>
      <c r="P847"/>
      <c r="Q847"/>
      <c r="R847"/>
      <c r="S847"/>
      <c r="T847"/>
      <c r="U847"/>
      <c r="V847"/>
      <c r="W847"/>
      <c r="X847"/>
      <c r="Y847"/>
      <c r="Z847"/>
      <c r="AA847"/>
      <c r="AB847"/>
      <c r="AC847"/>
      <c r="AD847"/>
      <c r="AE847"/>
      <c r="AF847"/>
      <c r="AG847"/>
      <c r="AH847"/>
      <c r="AI847"/>
      <c r="AJ847"/>
      <c r="AK847"/>
      <c r="AL847"/>
      <c r="AM847"/>
      <c r="AN847"/>
      <c r="AO847"/>
      <c r="AP847"/>
      <c r="AQ847"/>
      <c r="AR847"/>
      <c r="AS847"/>
      <c r="AT847"/>
      <c r="AU847"/>
      <c r="AV847"/>
      <c r="AW847"/>
      <c r="AX847"/>
      <c r="AY847"/>
      <c r="AZ847"/>
      <c r="BA847"/>
      <c r="BB847"/>
      <c r="BC847"/>
      <c r="BD847"/>
      <c r="BE847"/>
      <c r="BF847"/>
      <c r="BG847"/>
      <c r="BH847"/>
      <c r="BI847"/>
      <c r="BJ847"/>
      <c r="BK847"/>
      <c r="BL847"/>
      <c r="BM847"/>
      <c r="BN847"/>
      <c r="BO847"/>
      <c r="BP847"/>
      <c r="BQ847"/>
      <c r="BR847"/>
      <c r="BS847"/>
    </row>
    <row r="848" spans="1:71" s="37" customFormat="1" x14ac:dyDescent="0.2">
      <c r="A848" s="26"/>
      <c r="B848" s="26"/>
      <c r="C848" s="26"/>
      <c r="D848" s="26"/>
      <c r="E848" s="26"/>
      <c r="F848" s="26"/>
      <c r="G848" s="26"/>
      <c r="I848"/>
      <c r="J848"/>
      <c r="K848" s="108"/>
      <c r="L848"/>
      <c r="M848"/>
      <c r="N848"/>
      <c r="O848"/>
      <c r="P848"/>
      <c r="Q848"/>
      <c r="R848"/>
      <c r="S848"/>
      <c r="T848"/>
      <c r="U848"/>
      <c r="V848"/>
      <c r="W848"/>
      <c r="X848"/>
      <c r="Y848"/>
      <c r="Z848"/>
      <c r="AA848"/>
      <c r="AB848"/>
      <c r="AC848"/>
      <c r="AD848"/>
      <c r="AE848"/>
      <c r="AF848"/>
      <c r="AG848"/>
      <c r="AH848"/>
      <c r="AI848"/>
      <c r="AJ848"/>
      <c r="AK848"/>
      <c r="AL848"/>
      <c r="AM848"/>
      <c r="AN848"/>
      <c r="AO848"/>
      <c r="AP848"/>
      <c r="AQ848"/>
      <c r="AR848"/>
      <c r="AS848"/>
      <c r="AT848"/>
      <c r="AU848"/>
      <c r="AV848"/>
      <c r="AW848"/>
      <c r="AX848"/>
      <c r="AY848"/>
      <c r="AZ848"/>
      <c r="BA848"/>
      <c r="BB848"/>
      <c r="BC848"/>
      <c r="BD848"/>
      <c r="BE848"/>
      <c r="BF848"/>
      <c r="BG848"/>
      <c r="BH848"/>
      <c r="BI848"/>
      <c r="BJ848"/>
      <c r="BK848"/>
      <c r="BL848"/>
      <c r="BM848"/>
      <c r="BN848"/>
      <c r="BO848"/>
      <c r="BP848"/>
      <c r="BQ848"/>
      <c r="BR848"/>
      <c r="BS848"/>
    </row>
    <row r="849" spans="1:71" s="37" customFormat="1" x14ac:dyDescent="0.2">
      <c r="A849" s="26"/>
      <c r="B849" s="26"/>
      <c r="C849" s="26"/>
      <c r="D849" s="26"/>
      <c r="E849" s="26"/>
      <c r="F849" s="26"/>
      <c r="G849" s="26"/>
      <c r="I849"/>
      <c r="J849"/>
      <c r="K849" s="108"/>
      <c r="L849"/>
      <c r="M849"/>
      <c r="N849"/>
      <c r="O849"/>
      <c r="P849"/>
      <c r="Q849"/>
      <c r="R849"/>
      <c r="S849"/>
      <c r="T849"/>
      <c r="U849"/>
      <c r="V849"/>
      <c r="W849"/>
      <c r="X849"/>
      <c r="Y849"/>
      <c r="Z849"/>
      <c r="AA849"/>
      <c r="AB849"/>
      <c r="AC849"/>
      <c r="AD849"/>
      <c r="AE849"/>
      <c r="AF849"/>
      <c r="AG849"/>
      <c r="AH849"/>
      <c r="AI849"/>
      <c r="AJ849"/>
      <c r="AK849"/>
      <c r="AL849"/>
      <c r="AM849"/>
      <c r="AN849"/>
      <c r="AO849"/>
      <c r="AP849"/>
      <c r="AQ849"/>
      <c r="AR849"/>
      <c r="AS849"/>
      <c r="AT849"/>
      <c r="AU849"/>
      <c r="AV849"/>
      <c r="AW849"/>
      <c r="AX849"/>
      <c r="AY849"/>
      <c r="AZ849"/>
      <c r="BA849"/>
      <c r="BB849"/>
      <c r="BC849"/>
      <c r="BD849"/>
      <c r="BE849"/>
      <c r="BF849"/>
      <c r="BG849"/>
      <c r="BH849"/>
      <c r="BI849"/>
      <c r="BJ849"/>
      <c r="BK849"/>
      <c r="BL849"/>
      <c r="BM849"/>
      <c r="BN849"/>
      <c r="BO849"/>
      <c r="BP849"/>
      <c r="BQ849"/>
      <c r="BR849"/>
      <c r="BS849"/>
    </row>
    <row r="850" spans="1:71" s="37" customFormat="1" x14ac:dyDescent="0.2">
      <c r="A850" s="26"/>
      <c r="B850" s="26"/>
      <c r="C850" s="26"/>
      <c r="D850" s="26"/>
      <c r="E850" s="26"/>
      <c r="F850" s="26"/>
      <c r="G850" s="26"/>
      <c r="I850"/>
      <c r="J850"/>
      <c r="K850" s="108"/>
      <c r="L850"/>
      <c r="M850"/>
      <c r="N850"/>
      <c r="O850"/>
      <c r="P850"/>
      <c r="Q850"/>
      <c r="R850"/>
      <c r="S850"/>
      <c r="T850"/>
      <c r="U850"/>
      <c r="V850"/>
      <c r="W850"/>
      <c r="X850"/>
      <c r="Y850"/>
      <c r="Z850"/>
      <c r="AA850"/>
      <c r="AB850"/>
      <c r="AC850"/>
      <c r="AD850"/>
      <c r="AE850"/>
      <c r="AF850"/>
      <c r="AG850"/>
      <c r="AH850"/>
      <c r="AI850"/>
      <c r="AJ850"/>
      <c r="AK850"/>
      <c r="AL850"/>
      <c r="AM850"/>
      <c r="AN850"/>
      <c r="AO850"/>
      <c r="AP850"/>
      <c r="AQ850"/>
      <c r="AR850"/>
      <c r="AS850"/>
      <c r="AT850"/>
      <c r="AU850"/>
      <c r="AV850"/>
      <c r="AW850"/>
      <c r="AX850"/>
      <c r="AY850"/>
      <c r="AZ850"/>
      <c r="BA850"/>
      <c r="BB850"/>
      <c r="BC850"/>
      <c r="BD850"/>
      <c r="BE850"/>
      <c r="BF850"/>
      <c r="BG850"/>
      <c r="BH850"/>
      <c r="BI850"/>
      <c r="BJ850"/>
      <c r="BK850"/>
      <c r="BL850"/>
      <c r="BM850"/>
      <c r="BN850"/>
      <c r="BO850"/>
      <c r="BP850"/>
      <c r="BQ850"/>
      <c r="BR850"/>
      <c r="BS850"/>
    </row>
    <row r="851" spans="1:71" s="37" customFormat="1" x14ac:dyDescent="0.2">
      <c r="A851" s="26"/>
      <c r="B851" s="26"/>
      <c r="C851" s="26"/>
      <c r="D851" s="26"/>
      <c r="E851" s="26"/>
      <c r="F851" s="26"/>
      <c r="G851" s="26"/>
      <c r="I851"/>
      <c r="J851"/>
      <c r="K851" s="108"/>
      <c r="L851"/>
      <c r="M851"/>
      <c r="N851"/>
      <c r="O851"/>
      <c r="P851"/>
      <c r="Q851"/>
      <c r="R851"/>
      <c r="S851"/>
      <c r="T851"/>
      <c r="U851"/>
      <c r="V851"/>
      <c r="W851"/>
      <c r="X851"/>
      <c r="Y851"/>
      <c r="Z851"/>
      <c r="AA851"/>
      <c r="AB851"/>
      <c r="AC851"/>
      <c r="AD851"/>
      <c r="AE851"/>
      <c r="AF851"/>
      <c r="AG851"/>
      <c r="AH851"/>
      <c r="AI851"/>
      <c r="AJ851"/>
      <c r="AK851"/>
      <c r="AL851"/>
      <c r="AM851"/>
      <c r="AN851"/>
      <c r="AO851"/>
      <c r="AP851"/>
      <c r="AQ851"/>
      <c r="AR851"/>
      <c r="AS851"/>
      <c r="AT851"/>
      <c r="AU851"/>
      <c r="AV851"/>
      <c r="AW851"/>
      <c r="AX851"/>
      <c r="AY851"/>
      <c r="AZ851"/>
      <c r="BA851"/>
      <c r="BB851"/>
      <c r="BC851"/>
      <c r="BD851"/>
      <c r="BE851"/>
      <c r="BF851"/>
      <c r="BG851"/>
      <c r="BH851"/>
      <c r="BI851"/>
      <c r="BJ851"/>
      <c r="BK851"/>
      <c r="BL851"/>
      <c r="BM851"/>
      <c r="BN851"/>
      <c r="BO851"/>
      <c r="BP851"/>
      <c r="BQ851"/>
      <c r="BR851"/>
      <c r="BS851"/>
    </row>
    <row r="852" spans="1:71" s="37" customFormat="1" x14ac:dyDescent="0.2">
      <c r="A852" s="26"/>
      <c r="B852" s="26"/>
      <c r="C852" s="26"/>
      <c r="D852" s="26"/>
      <c r="E852" s="26"/>
      <c r="F852" s="26"/>
      <c r="G852" s="26"/>
      <c r="I852"/>
      <c r="J852"/>
      <c r="K852" s="108"/>
      <c r="L852"/>
      <c r="M852"/>
      <c r="N852"/>
      <c r="O852"/>
      <c r="P852"/>
      <c r="Q852"/>
      <c r="R852"/>
      <c r="S852"/>
      <c r="T852"/>
      <c r="U852"/>
      <c r="V852"/>
      <c r="W852"/>
      <c r="X852"/>
      <c r="Y852"/>
      <c r="Z852"/>
      <c r="AA852"/>
      <c r="AB852"/>
      <c r="AC852"/>
      <c r="AD852"/>
      <c r="AE852"/>
      <c r="AF852"/>
      <c r="AG852"/>
      <c r="AH852"/>
      <c r="AI852"/>
      <c r="AJ852"/>
      <c r="AK852"/>
      <c r="AL852"/>
      <c r="AM852"/>
      <c r="AN852"/>
      <c r="AO852"/>
      <c r="AP852"/>
      <c r="AQ852"/>
      <c r="AR852"/>
      <c r="AS852"/>
      <c r="AT852"/>
      <c r="AU852"/>
      <c r="AV852"/>
      <c r="AW852"/>
      <c r="AX852"/>
      <c r="AY852"/>
      <c r="AZ852"/>
      <c r="BA852"/>
      <c r="BB852"/>
      <c r="BC852"/>
      <c r="BD852"/>
      <c r="BE852"/>
      <c r="BF852"/>
      <c r="BG852"/>
      <c r="BH852"/>
      <c r="BI852"/>
      <c r="BJ852"/>
      <c r="BK852"/>
      <c r="BL852"/>
      <c r="BM852"/>
      <c r="BN852"/>
      <c r="BO852"/>
      <c r="BP852"/>
      <c r="BQ852"/>
      <c r="BR852"/>
      <c r="BS852"/>
    </row>
    <row r="853" spans="1:71" s="37" customFormat="1" x14ac:dyDescent="0.2">
      <c r="A853" s="26"/>
      <c r="B853" s="26"/>
      <c r="C853" s="26"/>
      <c r="D853" s="26"/>
      <c r="E853" s="26"/>
      <c r="F853" s="26"/>
      <c r="G853" s="26"/>
      <c r="I853"/>
      <c r="J853"/>
      <c r="K853" s="108"/>
      <c r="L853"/>
      <c r="M853"/>
      <c r="N853"/>
      <c r="O853"/>
      <c r="P853"/>
      <c r="Q853"/>
      <c r="R853"/>
      <c r="S853"/>
      <c r="T853"/>
      <c r="U853"/>
      <c r="V853"/>
      <c r="W853"/>
      <c r="X853"/>
      <c r="Y853"/>
      <c r="Z853"/>
      <c r="AA853"/>
      <c r="AB853"/>
      <c r="AC853"/>
      <c r="AD853"/>
      <c r="AE853"/>
      <c r="AF853"/>
      <c r="AG853"/>
      <c r="AH853"/>
      <c r="AI853"/>
      <c r="AJ853"/>
      <c r="AK853"/>
      <c r="AL853"/>
      <c r="AM853"/>
      <c r="AN853"/>
      <c r="AO853"/>
      <c r="AP853"/>
      <c r="AQ853"/>
      <c r="AR853"/>
      <c r="AS853"/>
      <c r="AT853"/>
      <c r="AU853"/>
      <c r="AV853"/>
      <c r="AW853"/>
      <c r="AX853"/>
      <c r="AY853"/>
      <c r="AZ853"/>
      <c r="BA853"/>
      <c r="BB853"/>
      <c r="BC853"/>
      <c r="BD853"/>
      <c r="BE853"/>
      <c r="BF853"/>
      <c r="BG853"/>
      <c r="BH853"/>
      <c r="BI853"/>
      <c r="BJ853"/>
      <c r="BK853"/>
      <c r="BL853"/>
      <c r="BM853"/>
      <c r="BN853"/>
      <c r="BO853"/>
      <c r="BP853"/>
      <c r="BQ853"/>
      <c r="BR853"/>
      <c r="BS853"/>
    </row>
    <row r="854" spans="1:71" s="37" customFormat="1" x14ac:dyDescent="0.2">
      <c r="A854" s="26"/>
      <c r="B854" s="26"/>
      <c r="C854" s="26"/>
      <c r="D854" s="26"/>
      <c r="E854" s="26"/>
      <c r="F854" s="26"/>
      <c r="G854" s="26"/>
      <c r="I854"/>
      <c r="J854"/>
      <c r="K854" s="108"/>
      <c r="L854"/>
      <c r="M854"/>
      <c r="N854"/>
      <c r="O854"/>
      <c r="P854"/>
      <c r="Q854"/>
      <c r="R854"/>
      <c r="S854"/>
      <c r="T854"/>
      <c r="U854"/>
      <c r="V854"/>
      <c r="W854"/>
      <c r="X854"/>
      <c r="Y854"/>
      <c r="Z854"/>
      <c r="AA854"/>
      <c r="AB854"/>
      <c r="AC854"/>
      <c r="AD854"/>
      <c r="AE854"/>
      <c r="AF854"/>
      <c r="AG854"/>
      <c r="AH854"/>
      <c r="AI854"/>
      <c r="AJ854"/>
      <c r="AK854"/>
      <c r="AL854"/>
      <c r="AM854"/>
      <c r="AN854"/>
      <c r="AO854"/>
      <c r="AP854"/>
      <c r="AQ854"/>
      <c r="AR854"/>
      <c r="AS854"/>
      <c r="AT854"/>
      <c r="AU854"/>
      <c r="AV854"/>
      <c r="AW854"/>
      <c r="AX854"/>
      <c r="AY854"/>
      <c r="AZ854"/>
      <c r="BA854"/>
      <c r="BB854"/>
      <c r="BC854"/>
      <c r="BD854"/>
      <c r="BE854"/>
      <c r="BF854"/>
      <c r="BG854"/>
      <c r="BH854"/>
      <c r="BI854"/>
      <c r="BJ854"/>
      <c r="BK854"/>
      <c r="BL854"/>
      <c r="BM854"/>
      <c r="BN854"/>
      <c r="BO854"/>
      <c r="BP854"/>
      <c r="BQ854"/>
      <c r="BR854"/>
      <c r="BS854"/>
    </row>
    <row r="855" spans="1:71" s="37" customFormat="1" x14ac:dyDescent="0.2">
      <c r="A855" s="26"/>
      <c r="B855" s="26"/>
      <c r="C855" s="26"/>
      <c r="D855" s="26"/>
      <c r="E855" s="26"/>
      <c r="F855" s="26"/>
      <c r="G855" s="26"/>
      <c r="I855"/>
      <c r="J855"/>
      <c r="K855" s="108"/>
      <c r="L855"/>
      <c r="M855"/>
      <c r="N855"/>
      <c r="O855"/>
      <c r="P855"/>
      <c r="Q855"/>
      <c r="R855"/>
      <c r="S855"/>
      <c r="T855"/>
      <c r="U855"/>
      <c r="V855"/>
      <c r="W855"/>
      <c r="X855"/>
      <c r="Y855"/>
      <c r="Z855"/>
      <c r="AA855"/>
      <c r="AB855"/>
      <c r="AC855"/>
      <c r="AD855"/>
      <c r="AE855"/>
      <c r="AF855"/>
      <c r="AG855"/>
      <c r="AH855"/>
      <c r="AI855"/>
      <c r="AJ855"/>
      <c r="AK855"/>
      <c r="AL855"/>
      <c r="AM855"/>
      <c r="AN855"/>
      <c r="AO855"/>
      <c r="AP855"/>
      <c r="AQ855"/>
      <c r="AR855"/>
      <c r="AS855"/>
      <c r="AT855"/>
      <c r="AU855"/>
      <c r="AV855"/>
      <c r="AW855"/>
      <c r="AX855"/>
      <c r="AY855"/>
      <c r="AZ855"/>
      <c r="BA855"/>
      <c r="BB855"/>
      <c r="BC855"/>
      <c r="BD855"/>
      <c r="BE855"/>
      <c r="BF855"/>
      <c r="BG855"/>
      <c r="BH855"/>
      <c r="BI855"/>
      <c r="BJ855"/>
      <c r="BK855"/>
      <c r="BL855"/>
      <c r="BM855"/>
      <c r="BN855"/>
      <c r="BO855"/>
      <c r="BP855"/>
      <c r="BQ855"/>
      <c r="BR855"/>
      <c r="BS855"/>
    </row>
    <row r="856" spans="1:71" s="37" customFormat="1" x14ac:dyDescent="0.2">
      <c r="A856" s="26"/>
      <c r="B856" s="26"/>
      <c r="C856" s="26"/>
      <c r="D856" s="26"/>
      <c r="E856" s="26"/>
      <c r="F856" s="26"/>
      <c r="G856" s="26"/>
      <c r="I856"/>
      <c r="J856"/>
      <c r="K856" s="108"/>
      <c r="L856"/>
      <c r="M856"/>
      <c r="N856"/>
      <c r="O856"/>
      <c r="P856"/>
      <c r="Q856"/>
      <c r="R856"/>
      <c r="S856"/>
      <c r="T856"/>
      <c r="U856"/>
      <c r="V856"/>
      <c r="W856"/>
      <c r="X856"/>
      <c r="Y856"/>
      <c r="Z856"/>
      <c r="AA856"/>
      <c r="AB856"/>
      <c r="AC856"/>
      <c r="AD856"/>
      <c r="AE856"/>
      <c r="AF856"/>
      <c r="AG856"/>
      <c r="AH856"/>
      <c r="AI856"/>
      <c r="AJ856"/>
      <c r="AK856"/>
      <c r="AL856"/>
      <c r="AM856"/>
      <c r="AN856"/>
      <c r="AO856"/>
      <c r="AP856"/>
      <c r="AQ856"/>
      <c r="AR856"/>
      <c r="AS856"/>
      <c r="AT856"/>
      <c r="AU856"/>
      <c r="AV856"/>
      <c r="AW856"/>
      <c r="AX856"/>
      <c r="AY856"/>
      <c r="AZ856"/>
      <c r="BA856"/>
      <c r="BB856"/>
      <c r="BC856"/>
      <c r="BD856"/>
      <c r="BE856"/>
      <c r="BF856"/>
      <c r="BG856"/>
      <c r="BH856"/>
      <c r="BI856"/>
      <c r="BJ856"/>
      <c r="BK856"/>
      <c r="BL856"/>
      <c r="BM856"/>
      <c r="BN856"/>
      <c r="BO856"/>
      <c r="BP856"/>
      <c r="BQ856"/>
      <c r="BR856"/>
      <c r="BS856"/>
    </row>
    <row r="857" spans="1:71" s="37" customFormat="1" x14ac:dyDescent="0.2">
      <c r="A857" s="26"/>
      <c r="B857" s="26"/>
      <c r="C857" s="26"/>
      <c r="D857" s="26"/>
      <c r="E857" s="26"/>
      <c r="F857" s="26"/>
      <c r="G857" s="26"/>
      <c r="I857"/>
      <c r="J857"/>
      <c r="K857" s="108"/>
      <c r="L857"/>
      <c r="M857"/>
      <c r="N857"/>
      <c r="O857"/>
      <c r="P857"/>
      <c r="Q857"/>
      <c r="R857"/>
      <c r="S857"/>
      <c r="T857"/>
      <c r="U857"/>
      <c r="V857"/>
      <c r="W857"/>
      <c r="X857"/>
      <c r="Y857"/>
      <c r="Z857"/>
      <c r="AA857"/>
      <c r="AB857"/>
      <c r="AC857"/>
      <c r="AD857"/>
      <c r="AE857"/>
      <c r="AF857"/>
      <c r="AG857"/>
      <c r="AH857"/>
      <c r="AI857"/>
      <c r="AJ857"/>
      <c r="AK857"/>
      <c r="AL857"/>
      <c r="AM857"/>
      <c r="AN857"/>
      <c r="AO857"/>
      <c r="AP857"/>
      <c r="AQ857"/>
      <c r="AR857"/>
      <c r="AS857"/>
      <c r="AT857"/>
      <c r="AU857"/>
      <c r="AV857"/>
      <c r="AW857"/>
      <c r="AX857"/>
      <c r="AY857"/>
      <c r="AZ857"/>
      <c r="BA857"/>
      <c r="BB857"/>
      <c r="BC857"/>
      <c r="BD857"/>
      <c r="BE857"/>
      <c r="BF857"/>
      <c r="BG857"/>
      <c r="BH857"/>
      <c r="BI857"/>
      <c r="BJ857"/>
      <c r="BK857"/>
      <c r="BL857"/>
      <c r="BM857"/>
      <c r="BN857"/>
      <c r="BO857"/>
      <c r="BP857"/>
      <c r="BQ857"/>
      <c r="BR857"/>
      <c r="BS857"/>
    </row>
    <row r="858" spans="1:71" s="37" customFormat="1" x14ac:dyDescent="0.2">
      <c r="A858" s="26"/>
      <c r="B858" s="26"/>
      <c r="C858" s="26"/>
      <c r="D858" s="26"/>
      <c r="E858" s="26"/>
      <c r="F858" s="26"/>
      <c r="G858" s="26"/>
      <c r="I858"/>
      <c r="J858"/>
      <c r="K858" s="108"/>
      <c r="L858"/>
      <c r="M858"/>
      <c r="N858"/>
      <c r="O858"/>
      <c r="P858"/>
      <c r="Q858"/>
      <c r="R858"/>
      <c r="S858"/>
      <c r="T858"/>
      <c r="U858"/>
      <c r="V858"/>
      <c r="W858"/>
      <c r="X858"/>
      <c r="Y858"/>
      <c r="Z858"/>
      <c r="AA858"/>
      <c r="AB858"/>
      <c r="AC858"/>
      <c r="AD858"/>
      <c r="AE858"/>
      <c r="AF858"/>
      <c r="AG858"/>
      <c r="AH858"/>
      <c r="AI858"/>
      <c r="AJ858"/>
      <c r="AK858"/>
      <c r="AL858"/>
      <c r="AM858"/>
      <c r="AN858"/>
      <c r="AO858"/>
      <c r="AP858"/>
      <c r="AQ858"/>
      <c r="AR858"/>
      <c r="AS858"/>
      <c r="AT858"/>
      <c r="AU858"/>
      <c r="AV858"/>
      <c r="AW858"/>
      <c r="AX858"/>
      <c r="AY858"/>
      <c r="AZ858"/>
      <c r="BA858"/>
      <c r="BB858"/>
      <c r="BC858"/>
      <c r="BD858"/>
      <c r="BE858"/>
      <c r="BF858"/>
      <c r="BG858"/>
      <c r="BH858"/>
      <c r="BI858"/>
      <c r="BJ858"/>
      <c r="BK858"/>
      <c r="BL858"/>
      <c r="BM858"/>
      <c r="BN858"/>
      <c r="BO858"/>
      <c r="BP858"/>
      <c r="BQ858"/>
      <c r="BR858"/>
      <c r="BS858"/>
    </row>
    <row r="859" spans="1:71" s="37" customFormat="1" x14ac:dyDescent="0.2">
      <c r="A859" s="26"/>
      <c r="B859" s="26"/>
      <c r="C859" s="26"/>
      <c r="D859" s="26"/>
      <c r="E859" s="26"/>
      <c r="F859" s="26"/>
      <c r="G859" s="26"/>
      <c r="I859"/>
      <c r="J859"/>
      <c r="K859" s="108"/>
      <c r="L859"/>
      <c r="M859"/>
      <c r="N859"/>
      <c r="O859"/>
      <c r="P859"/>
      <c r="Q859"/>
      <c r="R859"/>
      <c r="S859"/>
      <c r="T859"/>
      <c r="U859"/>
      <c r="V859"/>
      <c r="W859"/>
      <c r="X859"/>
      <c r="Y859"/>
      <c r="Z859"/>
      <c r="AA859"/>
      <c r="AB859"/>
      <c r="AC859"/>
      <c r="AD859"/>
      <c r="AE859"/>
      <c r="AF859"/>
      <c r="AG859"/>
      <c r="AH859"/>
      <c r="AI859"/>
      <c r="AJ859"/>
      <c r="AK859"/>
      <c r="AL859"/>
      <c r="AM859"/>
      <c r="AN859"/>
      <c r="AO859"/>
      <c r="AP859"/>
      <c r="AQ859"/>
      <c r="AR859"/>
      <c r="AS859"/>
      <c r="AT859"/>
      <c r="AU859"/>
      <c r="AV859"/>
      <c r="AW859"/>
      <c r="AX859"/>
      <c r="AY859"/>
      <c r="AZ859"/>
      <c r="BA859"/>
      <c r="BB859"/>
      <c r="BC859"/>
      <c r="BD859"/>
      <c r="BE859"/>
      <c r="BF859"/>
      <c r="BG859"/>
      <c r="BH859"/>
      <c r="BI859"/>
      <c r="BJ859"/>
      <c r="BK859"/>
      <c r="BL859"/>
      <c r="BM859"/>
      <c r="BN859"/>
      <c r="BO859"/>
      <c r="BP859"/>
      <c r="BQ859"/>
      <c r="BR859"/>
      <c r="BS859"/>
    </row>
    <row r="860" spans="1:71" s="37" customFormat="1" x14ac:dyDescent="0.2">
      <c r="A860" s="26"/>
      <c r="B860" s="26"/>
      <c r="C860" s="26"/>
      <c r="D860" s="26"/>
      <c r="E860" s="26"/>
      <c r="F860" s="26"/>
      <c r="G860" s="26"/>
      <c r="I860"/>
      <c r="J860"/>
      <c r="K860" s="108"/>
      <c r="L860"/>
      <c r="M860"/>
      <c r="N860"/>
      <c r="O860"/>
      <c r="P860"/>
      <c r="Q860"/>
      <c r="R860"/>
      <c r="S860"/>
      <c r="T860"/>
      <c r="U860"/>
      <c r="V860"/>
      <c r="W860"/>
      <c r="X860"/>
      <c r="Y860"/>
      <c r="Z860"/>
      <c r="AA860"/>
      <c r="AB860"/>
      <c r="AC860"/>
      <c r="AD860"/>
      <c r="AE860"/>
      <c r="AF860"/>
      <c r="AG860"/>
      <c r="AH860"/>
      <c r="AI860"/>
      <c r="AJ860"/>
      <c r="AK860"/>
      <c r="AL860"/>
      <c r="AM860"/>
      <c r="AN860"/>
      <c r="AO860"/>
      <c r="AP860"/>
      <c r="AQ860"/>
      <c r="AR860"/>
      <c r="AS860"/>
      <c r="AT860"/>
      <c r="AU860"/>
      <c r="AV860"/>
      <c r="AW860"/>
      <c r="AX860"/>
      <c r="AY860"/>
      <c r="AZ860"/>
      <c r="BA860"/>
      <c r="BB860"/>
      <c r="BC860"/>
      <c r="BD860"/>
      <c r="BE860"/>
      <c r="BF860"/>
      <c r="BG860"/>
      <c r="BH860"/>
      <c r="BI860"/>
      <c r="BJ860"/>
      <c r="BK860"/>
      <c r="BL860"/>
      <c r="BM860"/>
      <c r="BN860"/>
      <c r="BO860"/>
      <c r="BP860"/>
      <c r="BQ860"/>
      <c r="BR860"/>
      <c r="BS860"/>
    </row>
    <row r="861" spans="1:71" s="37" customFormat="1" x14ac:dyDescent="0.2">
      <c r="A861" s="26"/>
      <c r="B861" s="26"/>
      <c r="C861" s="26"/>
      <c r="D861" s="26"/>
      <c r="E861" s="26"/>
      <c r="F861" s="26"/>
      <c r="G861" s="26"/>
      <c r="I861"/>
      <c r="J861"/>
      <c r="K861" s="108"/>
      <c r="L861"/>
      <c r="M861"/>
      <c r="N861"/>
      <c r="O861"/>
      <c r="P861"/>
      <c r="Q861"/>
      <c r="R861"/>
      <c r="S861"/>
      <c r="T861"/>
      <c r="U861"/>
      <c r="V861"/>
      <c r="W861"/>
      <c r="X861"/>
      <c r="Y861"/>
      <c r="Z861"/>
      <c r="AA861"/>
      <c r="AB861"/>
      <c r="AC861"/>
      <c r="AD861"/>
      <c r="AE861"/>
      <c r="AF861"/>
      <c r="AG861"/>
      <c r="AH861"/>
      <c r="AI861"/>
      <c r="AJ861"/>
      <c r="AK861"/>
      <c r="AL861"/>
      <c r="AM861"/>
      <c r="AN861"/>
      <c r="AO861"/>
      <c r="AP861"/>
      <c r="AQ861"/>
      <c r="AR861"/>
      <c r="AS861"/>
      <c r="AT861"/>
      <c r="AU861"/>
      <c r="AV861"/>
      <c r="AW861"/>
      <c r="AX861"/>
      <c r="AY861"/>
      <c r="AZ861"/>
      <c r="BA861"/>
      <c r="BB861"/>
      <c r="BC861"/>
      <c r="BD861"/>
      <c r="BE861"/>
      <c r="BF861"/>
      <c r="BG861"/>
      <c r="BH861"/>
      <c r="BI861"/>
      <c r="BJ861"/>
      <c r="BK861"/>
      <c r="BL861"/>
      <c r="BM861"/>
      <c r="BN861"/>
      <c r="BO861"/>
      <c r="BP861"/>
      <c r="BQ861"/>
      <c r="BR861"/>
      <c r="BS861"/>
    </row>
    <row r="862" spans="1:71" s="37" customFormat="1" x14ac:dyDescent="0.2">
      <c r="A862" s="26"/>
      <c r="B862" s="26"/>
      <c r="C862" s="26"/>
      <c r="D862" s="26"/>
      <c r="E862" s="26"/>
      <c r="F862" s="26"/>
      <c r="G862" s="26"/>
      <c r="I862"/>
      <c r="J862"/>
      <c r="K862" s="108"/>
      <c r="L862"/>
      <c r="M862"/>
      <c r="N862"/>
      <c r="O862"/>
      <c r="P862"/>
      <c r="Q862"/>
      <c r="R862"/>
      <c r="S862"/>
      <c r="T862"/>
      <c r="U862"/>
      <c r="V862"/>
      <c r="W862"/>
      <c r="X862"/>
      <c r="Y862"/>
      <c r="Z862"/>
      <c r="AA862"/>
      <c r="AB862"/>
      <c r="AC862"/>
      <c r="AD862"/>
      <c r="AE862"/>
      <c r="AF862"/>
      <c r="AG862"/>
      <c r="AH862"/>
      <c r="AI862"/>
      <c r="AJ862"/>
      <c r="AK862"/>
      <c r="AL862"/>
      <c r="AM862"/>
      <c r="AN862"/>
      <c r="AO862"/>
      <c r="AP862"/>
      <c r="AQ862"/>
      <c r="AR862"/>
      <c r="AS862"/>
      <c r="AT862"/>
      <c r="AU862"/>
      <c r="AV862"/>
      <c r="AW862"/>
      <c r="AX862"/>
      <c r="AY862"/>
      <c r="AZ862"/>
      <c r="BA862"/>
      <c r="BB862"/>
      <c r="BC862"/>
      <c r="BD862"/>
      <c r="BE862"/>
      <c r="BF862"/>
      <c r="BG862"/>
      <c r="BH862"/>
      <c r="BI862"/>
      <c r="BJ862"/>
      <c r="BK862"/>
      <c r="BL862"/>
      <c r="BM862"/>
      <c r="BN862"/>
      <c r="BO862"/>
      <c r="BP862"/>
      <c r="BQ862"/>
      <c r="BR862"/>
      <c r="BS862"/>
    </row>
    <row r="863" spans="1:71" s="37" customFormat="1" x14ac:dyDescent="0.2">
      <c r="A863" s="26"/>
      <c r="B863" s="26"/>
      <c r="C863" s="26"/>
      <c r="D863" s="26"/>
      <c r="E863" s="26"/>
      <c r="F863" s="26"/>
      <c r="G863" s="26"/>
      <c r="I863"/>
      <c r="J863"/>
      <c r="K863" s="108"/>
      <c r="L863"/>
      <c r="M863"/>
      <c r="N863"/>
      <c r="O863"/>
      <c r="P863"/>
      <c r="Q863"/>
      <c r="R863"/>
      <c r="S863"/>
      <c r="T863"/>
      <c r="U863"/>
      <c r="V863"/>
      <c r="W863"/>
      <c r="X863"/>
      <c r="Y863"/>
      <c r="Z863"/>
      <c r="AA863"/>
      <c r="AB863"/>
      <c r="AC863"/>
      <c r="AD863"/>
      <c r="AE863"/>
      <c r="AF863"/>
      <c r="AG863"/>
      <c r="AH863"/>
      <c r="AI863"/>
      <c r="AJ863"/>
      <c r="AK863"/>
      <c r="AL863"/>
      <c r="AM863"/>
      <c r="AN863"/>
      <c r="AO863"/>
      <c r="AP863"/>
      <c r="AQ863"/>
      <c r="AR863"/>
      <c r="AS863"/>
      <c r="AT863"/>
      <c r="AU863"/>
      <c r="AV863"/>
      <c r="AW863"/>
      <c r="AX863"/>
      <c r="AY863"/>
      <c r="AZ863"/>
      <c r="BA863"/>
      <c r="BB863"/>
      <c r="BC863"/>
      <c r="BD863"/>
      <c r="BE863"/>
      <c r="BF863"/>
      <c r="BG863"/>
      <c r="BH863"/>
      <c r="BI863"/>
      <c r="BJ863"/>
      <c r="BK863"/>
      <c r="BL863"/>
      <c r="BM863"/>
      <c r="BN863"/>
      <c r="BO863"/>
      <c r="BP863"/>
      <c r="BQ863"/>
      <c r="BR863"/>
      <c r="BS863"/>
    </row>
    <row r="864" spans="1:71" s="37" customFormat="1" x14ac:dyDescent="0.2">
      <c r="A864" s="26"/>
      <c r="B864" s="26"/>
      <c r="C864" s="26"/>
      <c r="D864" s="26"/>
      <c r="E864" s="26"/>
      <c r="F864" s="26"/>
      <c r="G864" s="26"/>
      <c r="I864"/>
      <c r="J864"/>
      <c r="K864" s="108"/>
      <c r="L864"/>
      <c r="M864"/>
      <c r="N864"/>
      <c r="O864"/>
      <c r="P864"/>
      <c r="Q864"/>
      <c r="R864"/>
      <c r="S864"/>
      <c r="T864"/>
      <c r="U864"/>
      <c r="V864"/>
      <c r="W864"/>
      <c r="X864"/>
      <c r="Y864"/>
      <c r="Z864"/>
      <c r="AA864"/>
      <c r="AB864"/>
      <c r="AC864"/>
      <c r="AD864"/>
      <c r="AE864"/>
      <c r="AF864"/>
      <c r="AG864"/>
      <c r="AH864"/>
      <c r="AI864"/>
      <c r="AJ864"/>
      <c r="AK864"/>
      <c r="AL864"/>
      <c r="AM864"/>
      <c r="AN864"/>
      <c r="AO864"/>
      <c r="AP864"/>
      <c r="AQ864"/>
      <c r="AR864"/>
      <c r="AS864"/>
      <c r="AT864"/>
      <c r="AU864"/>
      <c r="AV864"/>
      <c r="AW864"/>
      <c r="AX864"/>
      <c r="AY864"/>
      <c r="AZ864"/>
      <c r="BA864"/>
      <c r="BB864"/>
      <c r="BC864"/>
      <c r="BD864"/>
      <c r="BE864"/>
      <c r="BF864"/>
      <c r="BG864"/>
      <c r="BH864"/>
      <c r="BI864"/>
      <c r="BJ864"/>
      <c r="BK864"/>
      <c r="BL864"/>
      <c r="BM864"/>
      <c r="BN864"/>
      <c r="BO864"/>
      <c r="BP864"/>
      <c r="BQ864"/>
      <c r="BR864"/>
      <c r="BS864"/>
    </row>
    <row r="865" spans="1:71" s="37" customFormat="1" x14ac:dyDescent="0.2">
      <c r="A865" s="26"/>
      <c r="B865" s="26"/>
      <c r="C865" s="26"/>
      <c r="D865" s="26"/>
      <c r="E865" s="26"/>
      <c r="F865" s="26"/>
      <c r="G865" s="26"/>
      <c r="I865"/>
      <c r="J865"/>
      <c r="K865" s="108"/>
      <c r="L865"/>
      <c r="M865"/>
      <c r="N865"/>
      <c r="O865"/>
      <c r="P865"/>
      <c r="Q865"/>
      <c r="R865"/>
      <c r="S865"/>
      <c r="T865"/>
      <c r="U865"/>
      <c r="V865"/>
      <c r="W865"/>
      <c r="X865"/>
      <c r="Y865"/>
      <c r="Z865"/>
      <c r="AA865"/>
      <c r="AB865"/>
      <c r="AC865"/>
      <c r="AD865"/>
      <c r="AE865"/>
      <c r="AF865"/>
      <c r="AG865"/>
      <c r="AH865"/>
      <c r="AI865"/>
      <c r="AJ865"/>
      <c r="AK865"/>
      <c r="AL865"/>
      <c r="AM865"/>
      <c r="AN865"/>
      <c r="AO865"/>
      <c r="AP865"/>
      <c r="AQ865"/>
      <c r="AR865"/>
      <c r="AS865"/>
      <c r="AT865"/>
      <c r="AU865"/>
      <c r="AV865"/>
      <c r="AW865"/>
      <c r="AX865"/>
      <c r="AY865"/>
      <c r="AZ865"/>
      <c r="BA865"/>
      <c r="BB865"/>
      <c r="BC865"/>
      <c r="BD865"/>
      <c r="BE865"/>
      <c r="BF865"/>
      <c r="BG865"/>
      <c r="BH865"/>
      <c r="BI865"/>
      <c r="BJ865"/>
      <c r="BK865"/>
      <c r="BL865"/>
      <c r="BM865"/>
      <c r="BN865"/>
      <c r="BO865"/>
      <c r="BP865"/>
      <c r="BQ865"/>
      <c r="BR865"/>
      <c r="BS865"/>
    </row>
    <row r="866" spans="1:71" s="37" customFormat="1" x14ac:dyDescent="0.2">
      <c r="A866" s="26"/>
      <c r="B866" s="26"/>
      <c r="C866" s="26"/>
      <c r="D866" s="26"/>
      <c r="E866" s="26"/>
      <c r="F866" s="26"/>
      <c r="G866" s="26"/>
      <c r="I866"/>
      <c r="J866"/>
      <c r="K866" s="108"/>
      <c r="L866"/>
      <c r="M866"/>
      <c r="N866"/>
      <c r="O866"/>
      <c r="P866"/>
      <c r="Q866"/>
      <c r="R866"/>
      <c r="S866"/>
      <c r="T866"/>
      <c r="U866"/>
      <c r="V866"/>
      <c r="W866"/>
      <c r="X866"/>
      <c r="Y866"/>
      <c r="Z866"/>
      <c r="AA866"/>
      <c r="AB866"/>
      <c r="AC866"/>
      <c r="AD866"/>
      <c r="AE866"/>
      <c r="AF866"/>
      <c r="AG866"/>
      <c r="AH866"/>
      <c r="AI866"/>
      <c r="AJ866"/>
      <c r="AK866"/>
      <c r="AL866"/>
      <c r="AM866"/>
      <c r="AN866"/>
      <c r="AO866"/>
      <c r="AP866"/>
      <c r="AQ866"/>
      <c r="AR866"/>
      <c r="AS866"/>
      <c r="AT866"/>
      <c r="AU866"/>
      <c r="AV866"/>
      <c r="AW866"/>
      <c r="AX866"/>
      <c r="AY866"/>
      <c r="AZ866"/>
      <c r="BA866"/>
      <c r="BB866"/>
      <c r="BC866"/>
      <c r="BD866"/>
      <c r="BE866"/>
      <c r="BF866"/>
      <c r="BG866"/>
      <c r="BH866"/>
      <c r="BI866"/>
      <c r="BJ866"/>
      <c r="BK866"/>
      <c r="BL866"/>
      <c r="BM866"/>
      <c r="BN866"/>
      <c r="BO866"/>
      <c r="BP866"/>
      <c r="BQ866"/>
      <c r="BR866"/>
      <c r="BS866"/>
    </row>
    <row r="867" spans="1:71" s="37" customFormat="1" x14ac:dyDescent="0.2">
      <c r="A867" s="26"/>
      <c r="B867" s="26"/>
      <c r="C867" s="26"/>
      <c r="D867" s="26"/>
      <c r="E867" s="26"/>
      <c r="F867" s="26"/>
      <c r="G867" s="26"/>
      <c r="I867"/>
      <c r="J867"/>
      <c r="K867" s="108"/>
      <c r="L867"/>
      <c r="M867"/>
      <c r="N867"/>
      <c r="O867"/>
      <c r="P867"/>
      <c r="Q867"/>
      <c r="R867"/>
      <c r="S867"/>
      <c r="T867"/>
      <c r="U867"/>
      <c r="V867"/>
      <c r="W867"/>
      <c r="X867"/>
      <c r="Y867"/>
      <c r="Z867"/>
      <c r="AA867"/>
      <c r="AB867"/>
      <c r="AC867"/>
      <c r="AD867"/>
      <c r="AE867"/>
      <c r="AF867"/>
      <c r="AG867"/>
      <c r="AH867"/>
      <c r="AI867"/>
      <c r="AJ867"/>
      <c r="AK867"/>
      <c r="AL867"/>
      <c r="AM867"/>
      <c r="AN867"/>
      <c r="AO867"/>
      <c r="AP867"/>
      <c r="AQ867"/>
      <c r="AR867"/>
      <c r="AS867"/>
      <c r="AT867"/>
      <c r="AU867"/>
      <c r="AV867"/>
      <c r="AW867"/>
      <c r="AX867"/>
      <c r="AY867"/>
      <c r="AZ867"/>
      <c r="BA867"/>
      <c r="BB867"/>
      <c r="BC867"/>
      <c r="BD867"/>
      <c r="BE867"/>
      <c r="BF867"/>
      <c r="BG867"/>
      <c r="BH867"/>
      <c r="BI867"/>
      <c r="BJ867"/>
      <c r="BK867"/>
      <c r="BL867"/>
      <c r="BM867"/>
      <c r="BN867"/>
      <c r="BO867"/>
      <c r="BP867"/>
      <c r="BQ867"/>
      <c r="BR867"/>
      <c r="BS867"/>
    </row>
    <row r="868" spans="1:71" s="37" customFormat="1" x14ac:dyDescent="0.2">
      <c r="A868" s="26"/>
      <c r="B868" s="26"/>
      <c r="C868" s="26"/>
      <c r="D868" s="26"/>
      <c r="E868" s="26"/>
      <c r="F868" s="26"/>
      <c r="G868" s="26"/>
      <c r="I868"/>
      <c r="J868"/>
      <c r="K868" s="108"/>
      <c r="L868"/>
      <c r="M868"/>
      <c r="N868"/>
      <c r="O868"/>
      <c r="P868"/>
      <c r="Q868"/>
      <c r="R868"/>
      <c r="S868"/>
      <c r="T868"/>
      <c r="U868"/>
      <c r="V868"/>
      <c r="W868"/>
      <c r="X868"/>
      <c r="Y868"/>
      <c r="Z868"/>
      <c r="AA868"/>
      <c r="AB868"/>
      <c r="AC868"/>
      <c r="AD868"/>
      <c r="AE868"/>
      <c r="AF868"/>
      <c r="AG868"/>
      <c r="AH868"/>
      <c r="AI868"/>
      <c r="AJ868"/>
      <c r="AK868"/>
      <c r="AL868"/>
      <c r="AM868"/>
      <c r="AN868"/>
      <c r="AO868"/>
      <c r="AP868"/>
      <c r="AQ868"/>
      <c r="AR868"/>
      <c r="AS868"/>
      <c r="AT868"/>
      <c r="AU868"/>
      <c r="AV868"/>
      <c r="AW868"/>
      <c r="AX868"/>
      <c r="AY868"/>
      <c r="AZ868"/>
      <c r="BA868"/>
      <c r="BB868"/>
      <c r="BC868"/>
      <c r="BD868"/>
      <c r="BE868"/>
      <c r="BF868"/>
      <c r="BG868"/>
      <c r="BH868"/>
      <c r="BI868"/>
      <c r="BJ868"/>
      <c r="BK868"/>
      <c r="BL868"/>
      <c r="BM868"/>
      <c r="BN868"/>
      <c r="BO868"/>
      <c r="BP868"/>
      <c r="BQ868"/>
      <c r="BR868"/>
      <c r="BS868"/>
    </row>
    <row r="869" spans="1:71" s="37" customFormat="1" x14ac:dyDescent="0.2">
      <c r="A869" s="26"/>
      <c r="B869" s="26"/>
      <c r="C869" s="26"/>
      <c r="D869" s="26"/>
      <c r="E869" s="26"/>
      <c r="F869" s="26"/>
      <c r="G869" s="26"/>
      <c r="I869"/>
      <c r="J869"/>
      <c r="K869" s="108"/>
      <c r="L869"/>
      <c r="M869"/>
      <c r="N869"/>
      <c r="O869"/>
      <c r="P869"/>
      <c r="Q869"/>
      <c r="R869"/>
      <c r="S869"/>
      <c r="T869"/>
      <c r="U869"/>
      <c r="V869"/>
      <c r="W869"/>
      <c r="X869"/>
      <c r="Y869"/>
      <c r="Z869"/>
      <c r="AA869"/>
      <c r="AB869"/>
      <c r="AC869"/>
      <c r="AD869"/>
      <c r="AE869"/>
      <c r="AF869"/>
      <c r="AG869"/>
      <c r="AH869"/>
      <c r="AI869"/>
      <c r="AJ869"/>
      <c r="AK869"/>
      <c r="AL869"/>
      <c r="AM869"/>
      <c r="AN869"/>
      <c r="AO869"/>
      <c r="AP869"/>
      <c r="AQ869"/>
      <c r="AR869"/>
      <c r="AS869"/>
      <c r="AT869"/>
      <c r="AU869"/>
      <c r="AV869"/>
      <c r="AW869"/>
      <c r="AX869"/>
      <c r="AY869"/>
      <c r="AZ869"/>
      <c r="BA869"/>
      <c r="BB869"/>
      <c r="BC869"/>
      <c r="BD869"/>
      <c r="BE869"/>
      <c r="BF869"/>
      <c r="BG869"/>
      <c r="BH869"/>
      <c r="BI869"/>
      <c r="BJ869"/>
      <c r="BK869"/>
      <c r="BL869"/>
      <c r="BM869"/>
      <c r="BN869"/>
      <c r="BO869"/>
      <c r="BP869"/>
      <c r="BQ869"/>
      <c r="BR869"/>
      <c r="BS869"/>
    </row>
    <row r="870" spans="1:71" s="37" customFormat="1" x14ac:dyDescent="0.2">
      <c r="A870" s="26"/>
      <c r="B870" s="26"/>
      <c r="C870" s="26"/>
      <c r="D870" s="26"/>
      <c r="E870" s="26"/>
      <c r="F870" s="26"/>
      <c r="G870" s="26"/>
      <c r="I870"/>
      <c r="J870"/>
      <c r="K870" s="108"/>
      <c r="L870"/>
      <c r="M870"/>
      <c r="N870"/>
      <c r="O870"/>
      <c r="P870"/>
      <c r="Q870"/>
      <c r="R870"/>
      <c r="S870"/>
      <c r="T870"/>
      <c r="U870"/>
      <c r="V870"/>
      <c r="W870"/>
      <c r="X870"/>
      <c r="Y870"/>
      <c r="Z870"/>
      <c r="AA870"/>
      <c r="AB870"/>
      <c r="AC870"/>
      <c r="AD870"/>
      <c r="AE870"/>
      <c r="AF870"/>
      <c r="AG870"/>
      <c r="AH870"/>
      <c r="AI870"/>
      <c r="AJ870"/>
      <c r="AK870"/>
      <c r="AL870"/>
      <c r="AM870"/>
      <c r="AN870"/>
      <c r="AO870"/>
      <c r="AP870"/>
      <c r="AQ870"/>
      <c r="AR870"/>
      <c r="AS870"/>
      <c r="AT870"/>
      <c r="AU870"/>
      <c r="AV870"/>
      <c r="AW870"/>
      <c r="AX870"/>
      <c r="AY870"/>
      <c r="AZ870"/>
      <c r="BA870"/>
      <c r="BB870"/>
      <c r="BC870"/>
      <c r="BD870"/>
      <c r="BE870"/>
      <c r="BF870"/>
      <c r="BG870"/>
      <c r="BH870"/>
      <c r="BI870"/>
      <c r="BJ870"/>
      <c r="BK870"/>
      <c r="BL870"/>
      <c r="BM870"/>
      <c r="BN870"/>
      <c r="BO870"/>
      <c r="BP870"/>
      <c r="BQ870"/>
      <c r="BR870"/>
      <c r="BS870"/>
    </row>
    <row r="871" spans="1:71" s="37" customFormat="1" x14ac:dyDescent="0.2">
      <c r="A871" s="26"/>
      <c r="B871" s="26"/>
      <c r="C871" s="26"/>
      <c r="D871" s="26"/>
      <c r="E871" s="26"/>
      <c r="F871" s="26"/>
      <c r="G871" s="26"/>
      <c r="I871"/>
      <c r="J871"/>
      <c r="K871" s="108"/>
      <c r="L871"/>
      <c r="M871"/>
      <c r="N871"/>
      <c r="O871"/>
      <c r="P871"/>
      <c r="Q871"/>
      <c r="R871"/>
      <c r="S871"/>
      <c r="T871"/>
      <c r="U871"/>
      <c r="V871"/>
      <c r="W871"/>
      <c r="X871"/>
      <c r="Y871"/>
      <c r="Z871"/>
      <c r="AA871"/>
      <c r="AB871"/>
      <c r="AC871"/>
      <c r="AD871"/>
      <c r="AE871"/>
      <c r="AF871"/>
      <c r="AG871"/>
      <c r="AH871"/>
      <c r="AI871"/>
      <c r="AJ871"/>
      <c r="AK871"/>
      <c r="AL871"/>
      <c r="AM871"/>
      <c r="AN871"/>
      <c r="AO871"/>
      <c r="AP871"/>
      <c r="AQ871"/>
      <c r="AR871"/>
      <c r="AS871"/>
      <c r="AT871"/>
      <c r="AU871"/>
      <c r="AV871"/>
      <c r="AW871"/>
      <c r="AX871"/>
      <c r="AY871"/>
      <c r="AZ871"/>
      <c r="BA871"/>
      <c r="BB871"/>
      <c r="BC871"/>
      <c r="BD871"/>
      <c r="BE871"/>
      <c r="BF871"/>
      <c r="BG871"/>
      <c r="BH871"/>
      <c r="BI871"/>
      <c r="BJ871"/>
      <c r="BK871"/>
      <c r="BL871"/>
      <c r="BM871"/>
      <c r="BN871"/>
      <c r="BO871"/>
      <c r="BP871"/>
      <c r="BQ871"/>
      <c r="BR871"/>
      <c r="BS871"/>
    </row>
    <row r="872" spans="1:71" s="37" customFormat="1" x14ac:dyDescent="0.2">
      <c r="A872" s="26"/>
      <c r="B872" s="26"/>
      <c r="C872" s="26"/>
      <c r="D872" s="26"/>
      <c r="E872" s="26"/>
      <c r="F872" s="26"/>
      <c r="G872" s="26"/>
      <c r="I872"/>
      <c r="J872"/>
      <c r="K872" s="108"/>
      <c r="L872"/>
      <c r="M872"/>
      <c r="N872"/>
      <c r="O872"/>
      <c r="P872"/>
      <c r="Q872"/>
      <c r="R872"/>
      <c r="S872"/>
      <c r="T872"/>
      <c r="U872"/>
      <c r="V872"/>
      <c r="W872"/>
      <c r="X872"/>
      <c r="Y872"/>
      <c r="Z872"/>
      <c r="AA872"/>
      <c r="AB872"/>
      <c r="AC872"/>
      <c r="AD872"/>
      <c r="AE872"/>
      <c r="AF872"/>
      <c r="AG872"/>
      <c r="AH872"/>
      <c r="AI872"/>
      <c r="AJ872"/>
      <c r="AK872"/>
      <c r="AL872"/>
      <c r="AM872"/>
      <c r="AN872"/>
      <c r="AO872"/>
      <c r="AP872"/>
      <c r="AQ872"/>
      <c r="AR872"/>
      <c r="AS872"/>
      <c r="AT872"/>
      <c r="AU872"/>
      <c r="AV872"/>
      <c r="AW872"/>
      <c r="AX872"/>
      <c r="AY872"/>
      <c r="AZ872"/>
      <c r="BA872"/>
      <c r="BB872"/>
      <c r="BC872"/>
      <c r="BD872"/>
      <c r="BE872"/>
      <c r="BF872"/>
      <c r="BG872"/>
      <c r="BH872"/>
      <c r="BI872"/>
      <c r="BJ872"/>
      <c r="BK872"/>
      <c r="BL872"/>
      <c r="BM872"/>
      <c r="BN872"/>
      <c r="BO872"/>
      <c r="BP872"/>
      <c r="BQ872"/>
      <c r="BR872"/>
      <c r="BS872"/>
    </row>
    <row r="873" spans="1:71" s="37" customFormat="1" x14ac:dyDescent="0.2">
      <c r="A873" s="26"/>
      <c r="B873" s="26"/>
      <c r="C873" s="26"/>
      <c r="D873" s="26"/>
      <c r="E873" s="26"/>
      <c r="F873" s="26"/>
      <c r="G873" s="26"/>
      <c r="I873"/>
      <c r="J873"/>
      <c r="K873" s="108"/>
      <c r="L873"/>
      <c r="M873"/>
      <c r="N873"/>
      <c r="O873"/>
      <c r="P873"/>
      <c r="Q873"/>
      <c r="R873"/>
      <c r="S873"/>
      <c r="T873"/>
      <c r="U873"/>
      <c r="V873"/>
      <c r="W873"/>
      <c r="X873"/>
      <c r="Y873"/>
      <c r="Z873"/>
      <c r="AA873"/>
      <c r="AB873"/>
      <c r="AC873"/>
      <c r="AD873"/>
      <c r="AE873"/>
      <c r="AF873"/>
      <c r="AG873"/>
      <c r="AH873"/>
      <c r="AI873"/>
      <c r="AJ873"/>
      <c r="AK873"/>
      <c r="AL873"/>
      <c r="AM873"/>
      <c r="AN873"/>
      <c r="AO873"/>
      <c r="AP873"/>
      <c r="AQ873"/>
      <c r="AR873"/>
      <c r="AS873"/>
      <c r="AT873"/>
      <c r="AU873"/>
      <c r="AV873"/>
      <c r="AW873"/>
      <c r="AX873"/>
      <c r="AY873"/>
      <c r="AZ873"/>
      <c r="BA873"/>
      <c r="BB873"/>
      <c r="BC873"/>
      <c r="BD873"/>
      <c r="BE873"/>
      <c r="BF873"/>
      <c r="BG873"/>
      <c r="BH873"/>
      <c r="BI873"/>
      <c r="BJ873"/>
      <c r="BK873"/>
      <c r="BL873"/>
      <c r="BM873"/>
      <c r="BN873"/>
      <c r="BO873"/>
      <c r="BP873"/>
      <c r="BQ873"/>
      <c r="BR873"/>
      <c r="BS873"/>
    </row>
    <row r="874" spans="1:71" s="37" customFormat="1" x14ac:dyDescent="0.2">
      <c r="A874" s="26"/>
      <c r="B874" s="26"/>
      <c r="C874" s="26"/>
      <c r="D874" s="26"/>
      <c r="E874" s="26"/>
      <c r="F874" s="26"/>
      <c r="G874" s="26"/>
      <c r="I874"/>
      <c r="J874"/>
      <c r="K874" s="108"/>
      <c r="L874"/>
      <c r="M874"/>
      <c r="N874"/>
      <c r="O874"/>
      <c r="P874"/>
      <c r="Q874"/>
      <c r="R874"/>
      <c r="S874"/>
      <c r="T874"/>
      <c r="U874"/>
      <c r="V874"/>
      <c r="W874"/>
      <c r="X874"/>
      <c r="Y874"/>
      <c r="Z874"/>
      <c r="AA874"/>
      <c r="AB874"/>
      <c r="AC874"/>
      <c r="AD874"/>
      <c r="AE874"/>
      <c r="AF874"/>
      <c r="AG874"/>
      <c r="AH874"/>
      <c r="AI874"/>
      <c r="AJ874"/>
      <c r="AK874"/>
      <c r="AL874"/>
      <c r="AM874"/>
      <c r="AN874"/>
      <c r="AO874"/>
      <c r="AP874"/>
      <c r="AQ874"/>
      <c r="AR874"/>
      <c r="AS874"/>
      <c r="AT874"/>
      <c r="AU874"/>
      <c r="AV874"/>
      <c r="AW874"/>
      <c r="AX874"/>
      <c r="AY874"/>
      <c r="AZ874"/>
      <c r="BA874"/>
      <c r="BB874"/>
      <c r="BC874"/>
      <c r="BD874"/>
      <c r="BE874"/>
      <c r="BF874"/>
      <c r="BG874"/>
      <c r="BH874"/>
      <c r="BI874"/>
      <c r="BJ874"/>
      <c r="BK874"/>
      <c r="BL874"/>
      <c r="BM874"/>
      <c r="BN874"/>
      <c r="BO874"/>
      <c r="BP874"/>
      <c r="BQ874"/>
      <c r="BR874"/>
      <c r="BS874"/>
    </row>
    <row r="875" spans="1:71" s="37" customFormat="1" x14ac:dyDescent="0.2">
      <c r="A875" s="26"/>
      <c r="B875" s="26"/>
      <c r="C875" s="26"/>
      <c r="D875" s="26"/>
      <c r="E875" s="26"/>
      <c r="F875" s="26"/>
      <c r="G875" s="26"/>
      <c r="I875"/>
      <c r="J875"/>
      <c r="K875" s="108"/>
      <c r="L875"/>
      <c r="M875"/>
      <c r="N875"/>
      <c r="O875"/>
      <c r="P875"/>
      <c r="Q875"/>
      <c r="R875"/>
      <c r="S875"/>
      <c r="T875"/>
      <c r="U875"/>
      <c r="V875"/>
      <c r="W875"/>
      <c r="X875"/>
      <c r="Y875"/>
      <c r="Z875"/>
      <c r="AA875"/>
      <c r="AB875"/>
      <c r="AC875"/>
      <c r="AD875"/>
      <c r="AE875"/>
      <c r="AF875"/>
      <c r="AG875"/>
      <c r="AH875"/>
      <c r="AI875"/>
      <c r="AJ875"/>
      <c r="AK875"/>
      <c r="AL875"/>
      <c r="AM875"/>
      <c r="AN875"/>
      <c r="AO875"/>
      <c r="AP875"/>
      <c r="AQ875"/>
      <c r="AR875"/>
      <c r="AS875"/>
      <c r="AT875"/>
      <c r="AU875"/>
      <c r="AV875"/>
      <c r="AW875"/>
      <c r="AX875"/>
      <c r="AY875"/>
      <c r="AZ875"/>
      <c r="BA875"/>
      <c r="BB875"/>
      <c r="BC875"/>
      <c r="BD875"/>
      <c r="BE875"/>
      <c r="BF875"/>
      <c r="BG875"/>
      <c r="BH875"/>
      <c r="BI875"/>
      <c r="BJ875"/>
      <c r="BK875"/>
      <c r="BL875"/>
      <c r="BM875"/>
      <c r="BN875"/>
      <c r="BO875"/>
      <c r="BP875"/>
      <c r="BQ875"/>
      <c r="BR875"/>
      <c r="BS875"/>
    </row>
    <row r="876" spans="1:71" s="37" customFormat="1" x14ac:dyDescent="0.2">
      <c r="A876" s="26"/>
      <c r="B876" s="26"/>
      <c r="C876" s="26"/>
      <c r="D876" s="26"/>
      <c r="E876" s="26"/>
      <c r="F876" s="26"/>
      <c r="G876" s="26"/>
      <c r="I876"/>
      <c r="J876"/>
      <c r="K876" s="108"/>
      <c r="L876"/>
      <c r="M876"/>
      <c r="N876"/>
      <c r="O876"/>
      <c r="P876"/>
      <c r="Q876"/>
      <c r="R876"/>
      <c r="S876"/>
      <c r="T876"/>
      <c r="U876"/>
      <c r="V876"/>
      <c r="W876"/>
      <c r="X876"/>
      <c r="Y876"/>
      <c r="Z876"/>
      <c r="AA876"/>
      <c r="AB876"/>
      <c r="AC876"/>
      <c r="AD876"/>
      <c r="AE876"/>
      <c r="AF876"/>
      <c r="AG876"/>
      <c r="AH876"/>
      <c r="AI876"/>
      <c r="AJ876"/>
      <c r="AK876"/>
      <c r="AL876"/>
      <c r="AM876"/>
      <c r="AN876"/>
      <c r="AO876"/>
      <c r="AP876"/>
      <c r="AQ876"/>
      <c r="AR876"/>
      <c r="AS876"/>
      <c r="AT876"/>
      <c r="AU876"/>
      <c r="AV876"/>
      <c r="AW876"/>
      <c r="AX876"/>
      <c r="AY876"/>
      <c r="AZ876"/>
      <c r="BA876"/>
      <c r="BB876"/>
      <c r="BC876"/>
      <c r="BD876"/>
      <c r="BE876"/>
      <c r="BF876"/>
      <c r="BG876"/>
      <c r="BH876"/>
      <c r="BI876"/>
      <c r="BJ876"/>
      <c r="BK876"/>
      <c r="BL876"/>
      <c r="BM876"/>
      <c r="BN876"/>
      <c r="BO876"/>
      <c r="BP876"/>
      <c r="BQ876"/>
      <c r="BR876"/>
      <c r="BS876"/>
    </row>
    <row r="877" spans="1:71" s="37" customFormat="1" x14ac:dyDescent="0.2">
      <c r="A877" s="26"/>
      <c r="B877" s="26"/>
      <c r="C877" s="26"/>
      <c r="D877" s="26"/>
      <c r="E877" s="26"/>
      <c r="F877" s="26"/>
      <c r="G877" s="26"/>
      <c r="I877"/>
      <c r="J877"/>
      <c r="K877" s="108"/>
      <c r="L877"/>
      <c r="M877"/>
      <c r="N877"/>
      <c r="O877"/>
      <c r="P877"/>
      <c r="Q877"/>
      <c r="R877"/>
      <c r="S877"/>
      <c r="T877"/>
      <c r="U877"/>
      <c r="V877"/>
      <c r="W877"/>
      <c r="X877"/>
      <c r="Y877"/>
      <c r="Z877"/>
      <c r="AA877"/>
      <c r="AB877"/>
      <c r="AC877"/>
      <c r="AD877"/>
      <c r="AE877"/>
      <c r="AF877"/>
      <c r="AG877"/>
      <c r="AH877"/>
      <c r="AI877"/>
      <c r="AJ877"/>
      <c r="AK877"/>
      <c r="AL877"/>
      <c r="AM877"/>
      <c r="AN877"/>
      <c r="AO877"/>
      <c r="AP877"/>
      <c r="AQ877"/>
      <c r="AR877"/>
      <c r="AS877"/>
      <c r="AT877"/>
      <c r="AU877"/>
      <c r="AV877"/>
      <c r="AW877"/>
      <c r="AX877"/>
      <c r="AY877"/>
      <c r="AZ877"/>
      <c r="BA877"/>
      <c r="BB877"/>
      <c r="BC877"/>
      <c r="BD877"/>
      <c r="BE877"/>
      <c r="BF877"/>
      <c r="BG877"/>
      <c r="BH877"/>
      <c r="BI877"/>
      <c r="BJ877"/>
      <c r="BK877"/>
      <c r="BL877"/>
      <c r="BM877"/>
      <c r="BN877"/>
      <c r="BO877"/>
      <c r="BP877"/>
      <c r="BQ877"/>
      <c r="BR877"/>
      <c r="BS877"/>
    </row>
    <row r="878" spans="1:71" s="37" customFormat="1" x14ac:dyDescent="0.2">
      <c r="A878" s="26"/>
      <c r="B878" s="26"/>
      <c r="C878" s="26"/>
      <c r="D878" s="26"/>
      <c r="E878" s="26"/>
      <c r="F878" s="26"/>
      <c r="G878" s="26"/>
      <c r="I878"/>
      <c r="J878"/>
      <c r="K878" s="108"/>
      <c r="L878"/>
      <c r="M878"/>
      <c r="N878"/>
      <c r="O878"/>
      <c r="P878"/>
      <c r="Q878"/>
      <c r="R878"/>
      <c r="S878"/>
      <c r="T878"/>
      <c r="U878"/>
      <c r="V878"/>
      <c r="W878"/>
      <c r="X878"/>
      <c r="Y878"/>
      <c r="Z878"/>
      <c r="AA878"/>
      <c r="AB878"/>
      <c r="AC878"/>
      <c r="AD878"/>
      <c r="AE878"/>
      <c r="AF878"/>
      <c r="AG878"/>
      <c r="AH878"/>
      <c r="AI878"/>
      <c r="AJ878"/>
      <c r="AK878"/>
      <c r="AL878"/>
      <c r="AM878"/>
      <c r="AN878"/>
      <c r="AO878"/>
      <c r="AP878"/>
      <c r="AQ878"/>
      <c r="AR878"/>
      <c r="AS878"/>
      <c r="AT878"/>
      <c r="AU878"/>
      <c r="AV878"/>
      <c r="AW878"/>
      <c r="AX878"/>
      <c r="AY878"/>
      <c r="AZ878"/>
      <c r="BA878"/>
      <c r="BB878"/>
      <c r="BC878"/>
      <c r="BD878"/>
      <c r="BE878"/>
      <c r="BF878"/>
      <c r="BG878"/>
      <c r="BH878"/>
      <c r="BI878"/>
      <c r="BJ878"/>
      <c r="BK878"/>
      <c r="BL878"/>
      <c r="BM878"/>
      <c r="BN878"/>
      <c r="BO878"/>
      <c r="BP878"/>
      <c r="BQ878"/>
      <c r="BR878"/>
      <c r="BS878"/>
    </row>
    <row r="879" spans="1:71" s="37" customFormat="1" x14ac:dyDescent="0.2">
      <c r="A879" s="26"/>
      <c r="B879" s="26"/>
      <c r="C879" s="26"/>
      <c r="D879" s="26"/>
      <c r="E879" s="26"/>
      <c r="F879" s="26"/>
      <c r="G879" s="26"/>
      <c r="I879"/>
      <c r="J879"/>
      <c r="K879" s="108"/>
      <c r="L879"/>
      <c r="M879"/>
      <c r="N879"/>
      <c r="O879"/>
      <c r="P879"/>
      <c r="Q879"/>
      <c r="R879"/>
      <c r="S879"/>
      <c r="T879"/>
      <c r="U879"/>
      <c r="V879"/>
      <c r="W879"/>
      <c r="X879"/>
      <c r="Y879"/>
      <c r="Z879"/>
      <c r="AA879"/>
      <c r="AB879"/>
      <c r="AC879"/>
      <c r="AD879"/>
      <c r="AE879"/>
      <c r="AF879"/>
      <c r="AG879"/>
      <c r="AH879"/>
      <c r="AI879"/>
      <c r="AJ879"/>
      <c r="AK879"/>
      <c r="AL879"/>
      <c r="AM879"/>
      <c r="AN879"/>
      <c r="AO879"/>
      <c r="AP879"/>
      <c r="AQ879"/>
      <c r="AR879"/>
      <c r="AS879"/>
      <c r="AT879"/>
      <c r="AU879"/>
      <c r="AV879"/>
      <c r="AW879"/>
      <c r="AX879"/>
      <c r="AY879"/>
      <c r="AZ879"/>
      <c r="BA879"/>
      <c r="BB879"/>
      <c r="BC879"/>
      <c r="BD879"/>
      <c r="BE879"/>
      <c r="BF879"/>
      <c r="BG879"/>
      <c r="BH879"/>
      <c r="BI879"/>
      <c r="BJ879"/>
      <c r="BK879"/>
      <c r="BL879"/>
      <c r="BM879"/>
      <c r="BN879"/>
      <c r="BO879"/>
      <c r="BP879"/>
      <c r="BQ879"/>
      <c r="BR879"/>
      <c r="BS879"/>
    </row>
    <row r="880" spans="1:71" s="37" customFormat="1" x14ac:dyDescent="0.2">
      <c r="A880" s="26"/>
      <c r="B880" s="26"/>
      <c r="C880" s="26"/>
      <c r="D880" s="26"/>
      <c r="E880" s="26"/>
      <c r="F880" s="26"/>
      <c r="G880" s="26"/>
      <c r="I880"/>
      <c r="J880"/>
      <c r="K880" s="108"/>
      <c r="L880"/>
      <c r="M880"/>
      <c r="N880"/>
      <c r="O880"/>
      <c r="P880"/>
      <c r="Q880"/>
      <c r="R880"/>
      <c r="S880"/>
      <c r="T880"/>
      <c r="U880"/>
      <c r="V880"/>
      <c r="W880"/>
      <c r="X880"/>
      <c r="Y880"/>
      <c r="Z880"/>
      <c r="AA880"/>
      <c r="AB880"/>
      <c r="AC880"/>
      <c r="AD880"/>
      <c r="AE880"/>
      <c r="AF880"/>
      <c r="AG880"/>
      <c r="AH880"/>
      <c r="AI880"/>
      <c r="AJ880"/>
      <c r="AK880"/>
      <c r="AL880"/>
      <c r="AM880"/>
      <c r="AN880"/>
      <c r="AO880"/>
      <c r="AP880"/>
      <c r="AQ880"/>
      <c r="AR880"/>
      <c r="AS880"/>
      <c r="AT880"/>
      <c r="AU880"/>
      <c r="AV880"/>
      <c r="AW880"/>
      <c r="AX880"/>
      <c r="AY880"/>
      <c r="AZ880"/>
      <c r="BA880"/>
      <c r="BB880"/>
      <c r="BC880"/>
      <c r="BD880"/>
      <c r="BE880"/>
      <c r="BF880"/>
      <c r="BG880"/>
      <c r="BH880"/>
      <c r="BI880"/>
      <c r="BJ880"/>
      <c r="BK880"/>
      <c r="BL880"/>
      <c r="BM880"/>
      <c r="BN880"/>
      <c r="BO880"/>
      <c r="BP880"/>
      <c r="BQ880"/>
      <c r="BR880"/>
      <c r="BS880"/>
    </row>
    <row r="881" spans="1:71" s="37" customFormat="1" x14ac:dyDescent="0.2">
      <c r="A881" s="26"/>
      <c r="B881" s="26"/>
      <c r="C881" s="26"/>
      <c r="D881" s="26"/>
      <c r="E881" s="26"/>
      <c r="F881" s="26"/>
      <c r="G881" s="26"/>
      <c r="I881"/>
      <c r="J881"/>
      <c r="K881" s="108"/>
      <c r="L881"/>
      <c r="M881"/>
      <c r="N881"/>
      <c r="O881"/>
      <c r="P881"/>
      <c r="Q881"/>
      <c r="R881"/>
      <c r="S881"/>
      <c r="T881"/>
      <c r="U881"/>
      <c r="V881"/>
      <c r="W881"/>
      <c r="X881"/>
      <c r="Y881"/>
      <c r="Z881"/>
      <c r="AA881"/>
      <c r="AB881"/>
      <c r="AC881"/>
      <c r="AD881"/>
      <c r="AE881"/>
      <c r="AF881"/>
      <c r="AG881"/>
      <c r="AH881"/>
      <c r="AI881"/>
      <c r="AJ881"/>
      <c r="AK881"/>
      <c r="AL881"/>
      <c r="AM881"/>
      <c r="AN881"/>
      <c r="AO881"/>
      <c r="AP881"/>
      <c r="AQ881"/>
      <c r="AR881"/>
      <c r="AS881"/>
      <c r="AT881"/>
      <c r="AU881"/>
      <c r="AV881"/>
      <c r="AW881"/>
      <c r="AX881"/>
      <c r="AY881"/>
      <c r="AZ881"/>
      <c r="BA881"/>
      <c r="BB881"/>
      <c r="BC881"/>
      <c r="BD881"/>
      <c r="BE881"/>
      <c r="BF881"/>
      <c r="BG881"/>
      <c r="BH881"/>
      <c r="BI881"/>
      <c r="BJ881"/>
      <c r="BK881"/>
      <c r="BL881"/>
      <c r="BM881"/>
      <c r="BN881"/>
      <c r="BO881"/>
      <c r="BP881"/>
      <c r="BQ881"/>
      <c r="BR881"/>
      <c r="BS881"/>
    </row>
    <row r="882" spans="1:71" s="37" customFormat="1" x14ac:dyDescent="0.2">
      <c r="A882" s="26"/>
      <c r="B882" s="26"/>
      <c r="C882" s="26"/>
      <c r="D882" s="26"/>
      <c r="E882" s="26"/>
      <c r="F882" s="26"/>
      <c r="G882" s="26"/>
      <c r="I882"/>
      <c r="J882"/>
      <c r="K882" s="108"/>
      <c r="L882"/>
      <c r="M882"/>
      <c r="N882"/>
      <c r="O882"/>
      <c r="P882"/>
      <c r="Q882"/>
      <c r="R882"/>
      <c r="S882"/>
      <c r="T882"/>
      <c r="U882"/>
      <c r="V882"/>
      <c r="W882"/>
      <c r="X882"/>
      <c r="Y882"/>
      <c r="Z882"/>
      <c r="AA882"/>
      <c r="AB882"/>
      <c r="AC882"/>
      <c r="AD882"/>
      <c r="AE882"/>
      <c r="AF882"/>
      <c r="AG882"/>
      <c r="AH882"/>
      <c r="AI882"/>
      <c r="AJ882"/>
      <c r="AK882"/>
      <c r="AL882"/>
      <c r="AM882"/>
      <c r="AN882"/>
      <c r="AO882"/>
      <c r="AP882"/>
      <c r="AQ882"/>
      <c r="AR882"/>
      <c r="AS882"/>
      <c r="AT882"/>
      <c r="AU882"/>
      <c r="AV882"/>
      <c r="AW882"/>
      <c r="AX882"/>
      <c r="AY882"/>
      <c r="AZ882"/>
      <c r="BA882"/>
      <c r="BB882"/>
      <c r="BC882"/>
      <c r="BD882"/>
      <c r="BE882"/>
      <c r="BF882"/>
      <c r="BG882"/>
      <c r="BH882"/>
      <c r="BI882"/>
      <c r="BJ882"/>
      <c r="BK882"/>
      <c r="BL882"/>
      <c r="BM882"/>
      <c r="BN882"/>
      <c r="BO882"/>
      <c r="BP882"/>
      <c r="BQ882"/>
      <c r="BR882"/>
      <c r="BS882"/>
    </row>
    <row r="883" spans="1:71" s="37" customFormat="1" x14ac:dyDescent="0.2">
      <c r="A883" s="26"/>
      <c r="B883" s="26"/>
      <c r="C883" s="26"/>
      <c r="D883" s="26"/>
      <c r="E883" s="26"/>
      <c r="F883" s="26"/>
      <c r="G883" s="26"/>
      <c r="I883"/>
      <c r="J883"/>
      <c r="K883" s="108"/>
      <c r="L883"/>
      <c r="M883"/>
      <c r="N883"/>
      <c r="O883"/>
      <c r="P883"/>
      <c r="Q883"/>
      <c r="R883"/>
      <c r="S883"/>
      <c r="T883"/>
      <c r="U883"/>
      <c r="V883"/>
      <c r="W883"/>
      <c r="X883"/>
      <c r="Y883"/>
      <c r="Z883"/>
      <c r="AA883"/>
      <c r="AB883"/>
      <c r="AC883"/>
      <c r="AD883"/>
      <c r="AE883"/>
      <c r="AF883"/>
      <c r="AG883"/>
      <c r="AH883"/>
      <c r="AI883"/>
      <c r="AJ883"/>
      <c r="AK883"/>
      <c r="AL883"/>
      <c r="AM883"/>
      <c r="AN883"/>
      <c r="AO883"/>
      <c r="AP883"/>
      <c r="AQ883"/>
      <c r="AR883"/>
      <c r="AS883"/>
      <c r="AT883"/>
      <c r="AU883"/>
      <c r="AV883"/>
      <c r="AW883"/>
      <c r="AX883"/>
      <c r="AY883"/>
      <c r="AZ883"/>
      <c r="BA883"/>
      <c r="BB883"/>
      <c r="BC883"/>
      <c r="BD883"/>
      <c r="BE883"/>
      <c r="BF883"/>
      <c r="BG883"/>
      <c r="BH883"/>
      <c r="BI883"/>
      <c r="BJ883"/>
      <c r="BK883"/>
      <c r="BL883"/>
      <c r="BM883"/>
      <c r="BN883"/>
      <c r="BO883"/>
      <c r="BP883"/>
      <c r="BQ883"/>
      <c r="BR883"/>
      <c r="BS883"/>
    </row>
    <row r="884" spans="1:71" s="37" customFormat="1" x14ac:dyDescent="0.2">
      <c r="A884" s="26"/>
      <c r="B884" s="26"/>
      <c r="C884" s="26"/>
      <c r="D884" s="26"/>
      <c r="E884" s="26"/>
      <c r="F884" s="26"/>
      <c r="G884" s="26"/>
      <c r="I884"/>
      <c r="J884"/>
      <c r="K884" s="108"/>
      <c r="L884"/>
      <c r="M884"/>
      <c r="N884"/>
      <c r="O884"/>
      <c r="P884"/>
      <c r="Q884"/>
      <c r="R884"/>
      <c r="S884"/>
      <c r="T884"/>
      <c r="U884"/>
      <c r="V884"/>
      <c r="W884"/>
      <c r="X884"/>
      <c r="Y884"/>
      <c r="Z884"/>
      <c r="AA884"/>
      <c r="AB884"/>
      <c r="AC884"/>
      <c r="AD884"/>
      <c r="AE884"/>
      <c r="AF884"/>
      <c r="AG884"/>
      <c r="AH884"/>
      <c r="AI884"/>
      <c r="AJ884"/>
      <c r="AK884"/>
      <c r="AL884"/>
      <c r="AM884"/>
      <c r="AN884"/>
      <c r="AO884"/>
      <c r="AP884"/>
      <c r="AQ884"/>
      <c r="AR884"/>
      <c r="AS884"/>
      <c r="AT884"/>
      <c r="AU884"/>
      <c r="AV884"/>
      <c r="AW884"/>
      <c r="AX884"/>
      <c r="AY884"/>
      <c r="AZ884"/>
      <c r="BA884"/>
      <c r="BB884"/>
      <c r="BC884"/>
      <c r="BD884"/>
      <c r="BE884"/>
      <c r="BF884"/>
      <c r="BG884"/>
      <c r="BH884"/>
      <c r="BI884"/>
      <c r="BJ884"/>
      <c r="BK884"/>
      <c r="BL884"/>
      <c r="BM884"/>
      <c r="BN884"/>
      <c r="BO884"/>
      <c r="BP884"/>
      <c r="BQ884"/>
      <c r="BR884"/>
      <c r="BS884"/>
    </row>
    <row r="885" spans="1:71" s="37" customFormat="1" x14ac:dyDescent="0.2">
      <c r="A885" s="26"/>
      <c r="B885" s="26"/>
      <c r="C885" s="26"/>
      <c r="D885" s="26"/>
      <c r="E885" s="26"/>
      <c r="F885" s="26"/>
      <c r="G885" s="26"/>
      <c r="I885"/>
      <c r="J885"/>
      <c r="K885" s="108"/>
      <c r="L885"/>
      <c r="M885"/>
      <c r="N885"/>
      <c r="O885"/>
      <c r="P885"/>
      <c r="Q885"/>
      <c r="R885"/>
      <c r="S885"/>
      <c r="T885"/>
      <c r="U885"/>
      <c r="V885"/>
      <c r="W885"/>
      <c r="X885"/>
      <c r="Y885"/>
      <c r="Z885"/>
      <c r="AA885"/>
      <c r="AB885"/>
      <c r="AC885"/>
      <c r="AD885"/>
      <c r="AE885"/>
      <c r="AF885"/>
      <c r="AG885"/>
      <c r="AH885"/>
      <c r="AI885"/>
      <c r="AJ885"/>
      <c r="AK885"/>
      <c r="AL885"/>
      <c r="AM885"/>
      <c r="AN885"/>
      <c r="AO885"/>
      <c r="AP885"/>
      <c r="AQ885"/>
      <c r="AR885"/>
      <c r="AS885"/>
      <c r="AT885"/>
      <c r="AU885"/>
      <c r="AV885"/>
      <c r="AW885"/>
      <c r="AX885"/>
      <c r="AY885"/>
      <c r="AZ885"/>
      <c r="BA885"/>
      <c r="BB885"/>
      <c r="BC885"/>
      <c r="BD885"/>
      <c r="BE885"/>
      <c r="BF885"/>
      <c r="BG885"/>
      <c r="BH885"/>
      <c r="BI885"/>
      <c r="BJ885"/>
      <c r="BK885"/>
      <c r="BL885"/>
      <c r="BM885"/>
      <c r="BN885"/>
      <c r="BO885"/>
      <c r="BP885"/>
      <c r="BQ885"/>
      <c r="BR885"/>
      <c r="BS885"/>
    </row>
    <row r="886" spans="1:71" s="37" customFormat="1" x14ac:dyDescent="0.2">
      <c r="A886" s="26"/>
      <c r="B886" s="26"/>
      <c r="C886" s="26"/>
      <c r="D886" s="26"/>
      <c r="E886" s="26"/>
      <c r="F886" s="26"/>
      <c r="G886" s="26"/>
      <c r="I886"/>
      <c r="J886"/>
      <c r="K886" s="108"/>
      <c r="L886"/>
      <c r="M886"/>
      <c r="N886"/>
      <c r="O886"/>
      <c r="P886"/>
      <c r="Q886"/>
      <c r="R886"/>
      <c r="S886"/>
      <c r="T886"/>
      <c r="U886"/>
      <c r="V886"/>
      <c r="W886"/>
      <c r="X886"/>
      <c r="Y886"/>
      <c r="Z886"/>
      <c r="AA886"/>
      <c r="AB886"/>
      <c r="AC886"/>
      <c r="AD886"/>
      <c r="AE886"/>
      <c r="AF886"/>
      <c r="AG886"/>
      <c r="AH886"/>
      <c r="AI886"/>
      <c r="AJ886"/>
      <c r="AK886"/>
      <c r="AL886"/>
      <c r="AM886"/>
      <c r="AN886"/>
      <c r="AO886"/>
      <c r="AP886"/>
      <c r="AQ886"/>
      <c r="AR886"/>
      <c r="AS886"/>
      <c r="AT886"/>
      <c r="AU886"/>
      <c r="AV886"/>
      <c r="AW886"/>
      <c r="AX886"/>
      <c r="AY886"/>
      <c r="AZ886"/>
      <c r="BA886"/>
      <c r="BB886"/>
      <c r="BC886"/>
      <c r="BD886"/>
      <c r="BE886"/>
      <c r="BF886"/>
      <c r="BG886"/>
      <c r="BH886"/>
      <c r="BI886"/>
      <c r="BJ886"/>
      <c r="BK886"/>
      <c r="BL886"/>
      <c r="BM886"/>
      <c r="BN886"/>
      <c r="BO886"/>
      <c r="BP886"/>
      <c r="BQ886"/>
      <c r="BR886"/>
      <c r="BS886"/>
    </row>
    <row r="887" spans="1:71" s="37" customFormat="1" x14ac:dyDescent="0.2">
      <c r="A887" s="26"/>
      <c r="B887" s="26"/>
      <c r="C887" s="26"/>
      <c r="D887" s="26"/>
      <c r="E887" s="26"/>
      <c r="F887" s="26"/>
      <c r="G887" s="26"/>
      <c r="I887"/>
      <c r="J887"/>
      <c r="K887" s="108"/>
      <c r="L887"/>
      <c r="M887"/>
      <c r="N887"/>
      <c r="O887"/>
      <c r="P887"/>
      <c r="Q887"/>
      <c r="R887"/>
      <c r="S887"/>
      <c r="T887"/>
      <c r="U887"/>
      <c r="V887"/>
      <c r="W887"/>
      <c r="X887"/>
      <c r="Y887"/>
      <c r="Z887"/>
      <c r="AA887"/>
      <c r="AB887"/>
      <c r="AC887"/>
      <c r="AD887"/>
      <c r="AE887"/>
      <c r="AF887"/>
      <c r="AG887"/>
      <c r="AH887"/>
      <c r="AI887"/>
      <c r="AJ887"/>
      <c r="AK887"/>
      <c r="AL887"/>
      <c r="AM887"/>
      <c r="AN887"/>
      <c r="AO887"/>
      <c r="AP887"/>
      <c r="AQ887"/>
      <c r="AR887"/>
      <c r="AS887"/>
      <c r="AT887"/>
      <c r="AU887"/>
      <c r="AV887"/>
      <c r="AW887"/>
      <c r="AX887"/>
      <c r="AY887"/>
      <c r="AZ887"/>
      <c r="BA887"/>
      <c r="BB887"/>
      <c r="BC887"/>
      <c r="BD887"/>
      <c r="BE887"/>
      <c r="BF887"/>
      <c r="BG887"/>
      <c r="BH887"/>
      <c r="BI887"/>
      <c r="BJ887"/>
      <c r="BK887"/>
      <c r="BL887"/>
      <c r="BM887"/>
      <c r="BN887"/>
      <c r="BO887"/>
      <c r="BP887"/>
      <c r="BQ887"/>
      <c r="BR887"/>
      <c r="BS887"/>
    </row>
    <row r="888" spans="1:71" s="37" customFormat="1" x14ac:dyDescent="0.2">
      <c r="A888" s="26"/>
      <c r="B888" s="26"/>
      <c r="C888" s="26"/>
      <c r="D888" s="26"/>
      <c r="E888" s="26"/>
      <c r="F888" s="26"/>
      <c r="G888" s="26"/>
      <c r="I888"/>
      <c r="J888"/>
      <c r="K888" s="108"/>
      <c r="L888"/>
      <c r="M888"/>
      <c r="N888"/>
      <c r="O888"/>
      <c r="P888"/>
      <c r="Q888"/>
      <c r="R888"/>
      <c r="S888"/>
      <c r="T888"/>
      <c r="U888"/>
      <c r="V888"/>
      <c r="W888"/>
      <c r="X888"/>
      <c r="Y888"/>
      <c r="Z888"/>
      <c r="AA888"/>
      <c r="AB888"/>
      <c r="AC888"/>
      <c r="AD888"/>
      <c r="AE888"/>
      <c r="AF888"/>
      <c r="AG888"/>
      <c r="AH888"/>
      <c r="AI888"/>
      <c r="AJ888"/>
      <c r="AK888"/>
      <c r="AL888"/>
      <c r="AM888"/>
      <c r="AN888"/>
      <c r="AO888"/>
      <c r="AP888"/>
      <c r="AQ888"/>
      <c r="AR888"/>
      <c r="AS888"/>
      <c r="AT888"/>
      <c r="AU888"/>
      <c r="AV888"/>
      <c r="AW888"/>
      <c r="AX888"/>
      <c r="AY888"/>
      <c r="AZ888"/>
      <c r="BA888"/>
      <c r="BB888"/>
      <c r="BC888"/>
      <c r="BD888"/>
      <c r="BE888"/>
      <c r="BF888"/>
      <c r="BG888"/>
      <c r="BH888"/>
      <c r="BI888"/>
      <c r="BJ888"/>
      <c r="BK888"/>
      <c r="BL888"/>
      <c r="BM888"/>
      <c r="BN888"/>
      <c r="BO888"/>
      <c r="BP888"/>
      <c r="BQ888"/>
      <c r="BR888"/>
      <c r="BS888"/>
    </row>
    <row r="889" spans="1:71" s="37" customFormat="1" x14ac:dyDescent="0.2">
      <c r="A889" s="26"/>
      <c r="B889" s="26"/>
      <c r="C889" s="26"/>
      <c r="D889" s="26"/>
      <c r="E889" s="26"/>
      <c r="F889" s="26"/>
      <c r="G889" s="26"/>
      <c r="I889"/>
      <c r="J889"/>
      <c r="K889" s="108"/>
      <c r="L889"/>
      <c r="M889"/>
      <c r="N889"/>
      <c r="O889"/>
      <c r="P889"/>
      <c r="Q889"/>
      <c r="R889"/>
      <c r="S889"/>
      <c r="T889"/>
      <c r="U889"/>
      <c r="V889"/>
      <c r="W889"/>
      <c r="X889"/>
      <c r="Y889"/>
      <c r="Z889"/>
      <c r="AA889"/>
      <c r="AB889"/>
      <c r="AC889"/>
      <c r="AD889"/>
      <c r="AE889"/>
      <c r="AF889"/>
      <c r="AG889"/>
      <c r="AH889"/>
      <c r="AI889"/>
      <c r="AJ889"/>
      <c r="AK889"/>
      <c r="AL889"/>
      <c r="AM889"/>
      <c r="AN889"/>
      <c r="AO889"/>
      <c r="AP889"/>
      <c r="AQ889"/>
      <c r="AR889"/>
      <c r="AS889"/>
      <c r="AT889"/>
      <c r="AU889"/>
      <c r="AV889"/>
      <c r="AW889"/>
      <c r="AX889"/>
      <c r="AY889"/>
      <c r="AZ889"/>
      <c r="BA889"/>
      <c r="BB889"/>
      <c r="BC889"/>
      <c r="BD889"/>
      <c r="BE889"/>
      <c r="BF889"/>
      <c r="BG889"/>
      <c r="BH889"/>
      <c r="BI889"/>
      <c r="BJ889"/>
      <c r="BK889"/>
      <c r="BL889"/>
      <c r="BM889"/>
      <c r="BN889"/>
      <c r="BO889"/>
      <c r="BP889"/>
      <c r="BQ889"/>
      <c r="BR889"/>
      <c r="BS889"/>
    </row>
    <row r="890" spans="1:71" s="37" customFormat="1" x14ac:dyDescent="0.2">
      <c r="A890" s="26"/>
      <c r="B890" s="26"/>
      <c r="C890" s="26"/>
      <c r="D890" s="26"/>
      <c r="E890" s="26"/>
      <c r="F890" s="26"/>
      <c r="G890" s="26"/>
      <c r="I890"/>
      <c r="J890"/>
      <c r="K890" s="108"/>
      <c r="L890"/>
      <c r="M890"/>
      <c r="N890"/>
      <c r="O890"/>
      <c r="P890"/>
      <c r="Q890"/>
      <c r="R890"/>
      <c r="S890"/>
      <c r="T890"/>
      <c r="U890"/>
      <c r="V890"/>
      <c r="W890"/>
      <c r="X890"/>
      <c r="Y890"/>
      <c r="Z890"/>
      <c r="AA890"/>
      <c r="AB890"/>
      <c r="AC890"/>
      <c r="AD890"/>
      <c r="AE890"/>
      <c r="AF890"/>
      <c r="AG890"/>
      <c r="AH890"/>
      <c r="AI890"/>
      <c r="AJ890"/>
      <c r="AK890"/>
      <c r="AL890"/>
      <c r="AM890"/>
      <c r="AN890"/>
      <c r="AO890"/>
      <c r="AP890"/>
      <c r="AQ890"/>
      <c r="AR890"/>
      <c r="AS890"/>
      <c r="AT890"/>
      <c r="AU890"/>
      <c r="AV890"/>
      <c r="AW890"/>
      <c r="AX890"/>
      <c r="AY890"/>
      <c r="AZ890"/>
      <c r="BA890"/>
      <c r="BB890"/>
      <c r="BC890"/>
      <c r="BD890"/>
      <c r="BE890"/>
      <c r="BF890"/>
      <c r="BG890"/>
      <c r="BH890"/>
      <c r="BI890"/>
      <c r="BJ890"/>
      <c r="BK890"/>
      <c r="BL890"/>
      <c r="BM890"/>
      <c r="BN890"/>
      <c r="BO890"/>
      <c r="BP890"/>
      <c r="BQ890"/>
      <c r="BR890"/>
      <c r="BS890"/>
    </row>
    <row r="891" spans="1:71" s="37" customFormat="1" x14ac:dyDescent="0.2">
      <c r="A891" s="26"/>
      <c r="B891" s="26"/>
      <c r="C891" s="26"/>
      <c r="D891" s="26"/>
      <c r="E891" s="26"/>
      <c r="F891" s="26"/>
      <c r="G891" s="26"/>
      <c r="I891"/>
      <c r="J891"/>
      <c r="K891" s="108"/>
      <c r="L891"/>
      <c r="M891"/>
      <c r="N891"/>
      <c r="O891"/>
      <c r="P891"/>
      <c r="Q891"/>
      <c r="R891"/>
      <c r="S891"/>
      <c r="T891"/>
      <c r="U891"/>
      <c r="V891"/>
      <c r="W891"/>
      <c r="X891"/>
      <c r="Y891"/>
      <c r="Z891"/>
      <c r="AA891"/>
      <c r="AB891"/>
      <c r="AC891"/>
      <c r="AD891"/>
      <c r="AE891"/>
      <c r="AF891"/>
      <c r="AG891"/>
      <c r="AH891"/>
      <c r="AI891"/>
      <c r="AJ891"/>
      <c r="AK891"/>
      <c r="AL891"/>
      <c r="AM891"/>
      <c r="AN891"/>
      <c r="AO891"/>
      <c r="AP891"/>
      <c r="AQ891"/>
      <c r="AR891"/>
      <c r="AS891"/>
      <c r="AT891"/>
      <c r="AU891"/>
      <c r="AV891"/>
      <c r="AW891"/>
      <c r="AX891"/>
      <c r="AY891"/>
      <c r="AZ891"/>
      <c r="BA891"/>
      <c r="BB891"/>
      <c r="BC891"/>
      <c r="BD891"/>
      <c r="BE891"/>
      <c r="BF891"/>
      <c r="BG891"/>
      <c r="BH891"/>
      <c r="BI891"/>
      <c r="BJ891"/>
      <c r="BK891"/>
      <c r="BL891"/>
      <c r="BM891"/>
      <c r="BN891"/>
      <c r="BO891"/>
      <c r="BP891"/>
      <c r="BQ891"/>
      <c r="BR891"/>
      <c r="BS891"/>
    </row>
    <row r="892" spans="1:71" s="37" customFormat="1" x14ac:dyDescent="0.2">
      <c r="A892" s="26"/>
      <c r="B892" s="26"/>
      <c r="C892" s="26"/>
      <c r="D892" s="26"/>
      <c r="E892" s="26"/>
      <c r="F892" s="26"/>
      <c r="G892" s="26"/>
      <c r="I892"/>
      <c r="J892"/>
      <c r="K892" s="108"/>
      <c r="L892"/>
      <c r="M892"/>
      <c r="N892"/>
      <c r="O892"/>
      <c r="P892"/>
      <c r="Q892"/>
      <c r="R892"/>
      <c r="S892"/>
      <c r="T892"/>
      <c r="U892"/>
      <c r="V892"/>
      <c r="W892"/>
      <c r="X892"/>
      <c r="Y892"/>
      <c r="Z892"/>
      <c r="AA892"/>
      <c r="AB892"/>
      <c r="AC892"/>
      <c r="AD892"/>
      <c r="AE892"/>
      <c r="AF892"/>
      <c r="AG892"/>
      <c r="AH892"/>
      <c r="AI892"/>
      <c r="AJ892"/>
      <c r="AK892"/>
      <c r="AL892"/>
      <c r="AM892"/>
      <c r="AN892"/>
      <c r="AO892"/>
      <c r="AP892"/>
      <c r="AQ892"/>
      <c r="AR892"/>
      <c r="AS892"/>
      <c r="AT892"/>
      <c r="AU892"/>
      <c r="AV892"/>
      <c r="AW892"/>
      <c r="AX892"/>
      <c r="AY892"/>
      <c r="AZ892"/>
      <c r="BA892"/>
      <c r="BB892"/>
      <c r="BC892"/>
      <c r="BD892"/>
      <c r="BE892"/>
      <c r="BF892"/>
      <c r="BG892"/>
      <c r="BH892"/>
      <c r="BI892"/>
      <c r="BJ892"/>
      <c r="BK892"/>
      <c r="BL892"/>
      <c r="BM892"/>
      <c r="BN892"/>
      <c r="BO892"/>
      <c r="BP892"/>
      <c r="BQ892"/>
      <c r="BR892"/>
      <c r="BS892"/>
    </row>
    <row r="893" spans="1:71" s="37" customFormat="1" x14ac:dyDescent="0.2">
      <c r="A893" s="26"/>
      <c r="B893" s="26"/>
      <c r="C893" s="26"/>
      <c r="D893" s="26"/>
      <c r="E893" s="26"/>
      <c r="F893" s="26"/>
      <c r="G893" s="26"/>
      <c r="I893"/>
      <c r="J893"/>
      <c r="K893" s="108"/>
      <c r="L893"/>
      <c r="M893"/>
      <c r="N893"/>
      <c r="O893"/>
      <c r="P893"/>
      <c r="Q893"/>
      <c r="R893"/>
      <c r="S893"/>
      <c r="T893"/>
      <c r="U893"/>
      <c r="V893"/>
      <c r="W893"/>
      <c r="X893"/>
      <c r="Y893"/>
      <c r="Z893"/>
      <c r="AA893"/>
      <c r="AB893"/>
      <c r="AC893"/>
      <c r="AD893"/>
      <c r="AE893"/>
      <c r="AF893"/>
      <c r="AG893"/>
      <c r="AH893"/>
      <c r="AI893"/>
      <c r="AJ893"/>
      <c r="AK893"/>
      <c r="AL893"/>
      <c r="AM893"/>
      <c r="AN893"/>
      <c r="AO893"/>
      <c r="AP893"/>
      <c r="AQ893"/>
      <c r="AR893"/>
      <c r="AS893"/>
      <c r="AT893"/>
      <c r="AU893"/>
      <c r="AV893"/>
      <c r="AW893"/>
      <c r="AX893"/>
      <c r="AY893"/>
      <c r="AZ893"/>
      <c r="BA893"/>
      <c r="BB893"/>
      <c r="BC893"/>
      <c r="BD893"/>
      <c r="BE893"/>
      <c r="BF893"/>
      <c r="BG893"/>
      <c r="BH893"/>
      <c r="BI893"/>
      <c r="BJ893"/>
      <c r="BK893"/>
      <c r="BL893"/>
      <c r="BM893"/>
      <c r="BN893"/>
      <c r="BO893"/>
      <c r="BP893"/>
      <c r="BQ893"/>
      <c r="BR893"/>
      <c r="BS893"/>
    </row>
    <row r="894" spans="1:71" s="37" customFormat="1" x14ac:dyDescent="0.2">
      <c r="A894" s="26"/>
      <c r="B894" s="26"/>
      <c r="C894" s="26"/>
      <c r="D894" s="26"/>
      <c r="E894" s="26"/>
      <c r="F894" s="26"/>
      <c r="G894" s="26"/>
      <c r="I894"/>
      <c r="J894"/>
      <c r="K894" s="108"/>
      <c r="L894"/>
      <c r="M894"/>
      <c r="N894"/>
      <c r="O894"/>
      <c r="P894"/>
      <c r="Q894"/>
      <c r="R894"/>
      <c r="S894"/>
      <c r="T894"/>
      <c r="U894"/>
      <c r="V894"/>
      <c r="W894"/>
      <c r="X894"/>
      <c r="Y894"/>
      <c r="Z894"/>
      <c r="AA894"/>
      <c r="AB894"/>
      <c r="AC894"/>
      <c r="AD894"/>
      <c r="AE894"/>
      <c r="AF894"/>
      <c r="AG894"/>
      <c r="AH894"/>
      <c r="AI894"/>
      <c r="AJ894"/>
      <c r="AK894"/>
      <c r="AL894"/>
      <c r="AM894"/>
      <c r="AN894"/>
      <c r="AO894"/>
      <c r="AP894"/>
      <c r="AQ894"/>
      <c r="AR894"/>
      <c r="AS894"/>
      <c r="AT894"/>
      <c r="AU894"/>
      <c r="AV894"/>
      <c r="AW894"/>
      <c r="AX894"/>
      <c r="AY894"/>
      <c r="AZ894"/>
      <c r="BA894"/>
      <c r="BB894"/>
      <c r="BC894"/>
      <c r="BD894"/>
      <c r="BE894"/>
      <c r="BF894"/>
      <c r="BG894"/>
      <c r="BH894"/>
      <c r="BI894"/>
      <c r="BJ894"/>
      <c r="BK894"/>
      <c r="BL894"/>
      <c r="BM894"/>
      <c r="BN894"/>
      <c r="BO894"/>
      <c r="BP894"/>
      <c r="BQ894"/>
      <c r="BR894"/>
      <c r="BS894"/>
    </row>
    <row r="895" spans="1:71" s="37" customFormat="1" x14ac:dyDescent="0.2">
      <c r="A895" s="26"/>
      <c r="B895" s="26"/>
      <c r="C895" s="26"/>
      <c r="D895" s="26"/>
      <c r="E895" s="26"/>
      <c r="F895" s="26"/>
      <c r="G895" s="26"/>
      <c r="I895"/>
      <c r="J895"/>
      <c r="K895" s="108"/>
      <c r="L895"/>
      <c r="M895"/>
      <c r="N895"/>
      <c r="O895"/>
      <c r="P895"/>
      <c r="Q895"/>
      <c r="R895"/>
      <c r="S895"/>
      <c r="T895"/>
      <c r="U895"/>
      <c r="V895"/>
      <c r="W895"/>
      <c r="X895"/>
      <c r="Y895"/>
      <c r="Z895"/>
      <c r="AA895"/>
      <c r="AB895"/>
      <c r="AC895"/>
      <c r="AD895"/>
      <c r="AE895"/>
      <c r="AF895"/>
      <c r="AG895"/>
      <c r="AH895"/>
      <c r="AI895"/>
      <c r="AJ895"/>
      <c r="AK895"/>
      <c r="AL895"/>
      <c r="AM895"/>
      <c r="AN895"/>
      <c r="AO895"/>
      <c r="AP895"/>
      <c r="AQ895"/>
      <c r="AR895"/>
      <c r="AS895"/>
      <c r="AT895"/>
      <c r="AU895"/>
      <c r="AV895"/>
      <c r="AW895"/>
      <c r="AX895"/>
      <c r="AY895"/>
      <c r="AZ895"/>
      <c r="BA895"/>
      <c r="BB895"/>
      <c r="BC895"/>
      <c r="BD895"/>
      <c r="BE895"/>
      <c r="BF895"/>
      <c r="BG895"/>
      <c r="BH895"/>
      <c r="BI895"/>
      <c r="BJ895"/>
      <c r="BK895"/>
      <c r="BL895"/>
      <c r="BM895"/>
      <c r="BN895"/>
      <c r="BO895"/>
      <c r="BP895"/>
      <c r="BQ895"/>
      <c r="BR895"/>
      <c r="BS895"/>
    </row>
    <row r="896" spans="1:71" s="37" customFormat="1" x14ac:dyDescent="0.2">
      <c r="A896" s="26"/>
      <c r="B896" s="26"/>
      <c r="C896" s="26"/>
      <c r="D896" s="26"/>
      <c r="E896" s="26"/>
      <c r="F896" s="26"/>
      <c r="G896" s="26"/>
      <c r="I896"/>
      <c r="J896"/>
      <c r="K896" s="108"/>
      <c r="L896"/>
      <c r="M896"/>
      <c r="N896"/>
      <c r="O896"/>
      <c r="P896"/>
      <c r="Q896"/>
      <c r="R896"/>
      <c r="S896"/>
      <c r="T896"/>
      <c r="U896"/>
      <c r="V896"/>
      <c r="W896"/>
      <c r="X896"/>
      <c r="Y896"/>
      <c r="Z896"/>
      <c r="AA896"/>
      <c r="AB896"/>
      <c r="AC896"/>
      <c r="AD896"/>
      <c r="AE896"/>
      <c r="AF896"/>
      <c r="AG896"/>
      <c r="AH896"/>
      <c r="AI896"/>
      <c r="AJ896"/>
      <c r="AK896"/>
      <c r="AL896"/>
      <c r="AM896"/>
      <c r="AN896"/>
      <c r="AO896"/>
      <c r="AP896"/>
      <c r="AQ896"/>
      <c r="AR896"/>
      <c r="AS896"/>
      <c r="AT896"/>
      <c r="AU896"/>
      <c r="AV896"/>
      <c r="AW896"/>
      <c r="AX896"/>
      <c r="AY896"/>
      <c r="AZ896"/>
      <c r="BA896"/>
      <c r="BB896"/>
      <c r="BC896"/>
      <c r="BD896"/>
      <c r="BE896"/>
      <c r="BF896"/>
      <c r="BG896"/>
      <c r="BH896"/>
      <c r="BI896"/>
      <c r="BJ896"/>
      <c r="BK896"/>
      <c r="BL896"/>
      <c r="BM896"/>
      <c r="BN896"/>
      <c r="BO896"/>
      <c r="BP896"/>
      <c r="BQ896"/>
      <c r="BR896"/>
      <c r="BS896"/>
    </row>
    <row r="897" spans="1:71" s="37" customFormat="1" x14ac:dyDescent="0.2">
      <c r="A897" s="26"/>
      <c r="B897" s="26"/>
      <c r="C897" s="26"/>
      <c r="D897" s="26"/>
      <c r="E897" s="26"/>
      <c r="F897" s="26"/>
      <c r="G897" s="26"/>
      <c r="I897"/>
      <c r="J897"/>
      <c r="K897" s="108"/>
      <c r="L897"/>
      <c r="M897"/>
      <c r="N897"/>
      <c r="O897"/>
      <c r="P897"/>
      <c r="Q897"/>
      <c r="R897"/>
      <c r="S897"/>
      <c r="T897"/>
      <c r="U897"/>
      <c r="V897"/>
      <c r="W897"/>
      <c r="X897"/>
      <c r="Y897"/>
      <c r="Z897"/>
      <c r="AA897"/>
      <c r="AB897"/>
      <c r="AC897"/>
      <c r="AD897"/>
      <c r="AE897"/>
      <c r="AF897"/>
      <c r="AG897"/>
      <c r="AH897"/>
      <c r="AI897"/>
      <c r="AJ897"/>
      <c r="AK897"/>
      <c r="AL897"/>
      <c r="AM897"/>
      <c r="AN897"/>
      <c r="AO897"/>
      <c r="AP897"/>
      <c r="AQ897"/>
      <c r="AR897"/>
      <c r="AS897"/>
      <c r="AT897"/>
      <c r="AU897"/>
      <c r="AV897"/>
      <c r="AW897"/>
      <c r="AX897"/>
      <c r="AY897"/>
      <c r="AZ897"/>
      <c r="BA897"/>
      <c r="BB897"/>
      <c r="BC897"/>
      <c r="BD897"/>
      <c r="BE897"/>
      <c r="BF897"/>
      <c r="BG897"/>
      <c r="BH897"/>
      <c r="BI897"/>
      <c r="BJ897"/>
      <c r="BK897"/>
      <c r="BL897"/>
      <c r="BM897"/>
      <c r="BN897"/>
      <c r="BO897"/>
      <c r="BP897"/>
      <c r="BQ897"/>
      <c r="BR897"/>
      <c r="BS897"/>
    </row>
    <row r="898" spans="1:71" s="37" customFormat="1" x14ac:dyDescent="0.2">
      <c r="A898" s="26"/>
      <c r="B898" s="26"/>
      <c r="C898" s="26"/>
      <c r="D898" s="26"/>
      <c r="E898" s="26"/>
      <c r="F898" s="26"/>
      <c r="G898" s="26"/>
      <c r="I898"/>
      <c r="J898"/>
      <c r="K898" s="108"/>
      <c r="L898"/>
      <c r="M898"/>
      <c r="N898"/>
      <c r="O898"/>
      <c r="P898"/>
      <c r="Q898"/>
      <c r="R898"/>
      <c r="S898"/>
      <c r="T898"/>
      <c r="U898"/>
      <c r="V898"/>
      <c r="W898"/>
      <c r="X898"/>
      <c r="Y898"/>
      <c r="Z898"/>
      <c r="AA898"/>
      <c r="AB898"/>
      <c r="AC898"/>
      <c r="AD898"/>
      <c r="AE898"/>
      <c r="AF898"/>
      <c r="AG898"/>
      <c r="AH898"/>
      <c r="AI898"/>
      <c r="AJ898"/>
      <c r="AK898"/>
      <c r="AL898"/>
      <c r="AM898"/>
      <c r="AN898"/>
      <c r="AO898"/>
      <c r="AP898"/>
      <c r="AQ898"/>
      <c r="AR898"/>
      <c r="AS898"/>
      <c r="AT898"/>
      <c r="AU898"/>
      <c r="AV898"/>
      <c r="AW898"/>
      <c r="AX898"/>
      <c r="AY898"/>
      <c r="AZ898"/>
      <c r="BA898"/>
      <c r="BB898"/>
      <c r="BC898"/>
      <c r="BD898"/>
      <c r="BE898"/>
      <c r="BF898"/>
      <c r="BG898"/>
      <c r="BH898"/>
      <c r="BI898"/>
      <c r="BJ898"/>
      <c r="BK898"/>
      <c r="BL898"/>
      <c r="BM898"/>
      <c r="BN898"/>
      <c r="BO898"/>
      <c r="BP898"/>
      <c r="BQ898"/>
      <c r="BR898"/>
      <c r="BS898"/>
    </row>
    <row r="899" spans="1:71" s="37" customFormat="1" x14ac:dyDescent="0.2">
      <c r="A899" s="26"/>
      <c r="B899" s="26"/>
      <c r="C899" s="26"/>
      <c r="D899" s="26"/>
      <c r="E899" s="26"/>
      <c r="F899" s="26"/>
      <c r="G899" s="26"/>
      <c r="I899"/>
      <c r="J899"/>
      <c r="K899" s="108"/>
      <c r="L899"/>
      <c r="M899"/>
      <c r="N899"/>
      <c r="O899"/>
      <c r="P899"/>
      <c r="Q899"/>
      <c r="R899"/>
      <c r="S899"/>
      <c r="T899"/>
      <c r="U899"/>
      <c r="V899"/>
      <c r="W899"/>
      <c r="X899"/>
      <c r="Y899"/>
      <c r="Z899"/>
      <c r="AA899"/>
      <c r="AB899"/>
      <c r="AC899"/>
      <c r="AD899"/>
      <c r="AE899"/>
      <c r="AF899"/>
      <c r="AG899"/>
      <c r="AH899"/>
      <c r="AI899"/>
      <c r="AJ899"/>
      <c r="AK899"/>
      <c r="AL899"/>
      <c r="AM899"/>
      <c r="AN899"/>
      <c r="AO899"/>
      <c r="AP899"/>
      <c r="AQ899"/>
      <c r="AR899"/>
      <c r="AS899"/>
      <c r="AT899"/>
      <c r="AU899"/>
      <c r="AV899"/>
      <c r="AW899"/>
      <c r="AX899"/>
      <c r="AY899"/>
      <c r="AZ899"/>
      <c r="BA899"/>
      <c r="BB899"/>
      <c r="BC899"/>
      <c r="BD899"/>
      <c r="BE899"/>
      <c r="BF899"/>
      <c r="BG899"/>
      <c r="BH899"/>
      <c r="BI899"/>
      <c r="BJ899"/>
      <c r="BK899"/>
      <c r="BL899"/>
      <c r="BM899"/>
      <c r="BN899"/>
      <c r="BO899"/>
      <c r="BP899"/>
      <c r="BQ899"/>
      <c r="BR899"/>
      <c r="BS899"/>
    </row>
    <row r="900" spans="1:71" s="37" customFormat="1" x14ac:dyDescent="0.2">
      <c r="A900" s="26"/>
      <c r="B900" s="26"/>
      <c r="C900" s="26"/>
      <c r="D900" s="26"/>
      <c r="E900" s="26"/>
      <c r="F900" s="26"/>
      <c r="G900" s="26"/>
      <c r="I900"/>
      <c r="J900"/>
      <c r="K900" s="108"/>
      <c r="L900"/>
      <c r="M900"/>
      <c r="N900"/>
      <c r="O900"/>
      <c r="P900"/>
      <c r="Q900"/>
      <c r="R900"/>
      <c r="S900"/>
      <c r="T900"/>
      <c r="U900"/>
      <c r="V900"/>
      <c r="W900"/>
      <c r="X900"/>
      <c r="Y900"/>
      <c r="Z900"/>
      <c r="AA900"/>
      <c r="AB900"/>
      <c r="AC900"/>
      <c r="AD900"/>
      <c r="AE900"/>
      <c r="AF900"/>
      <c r="AG900"/>
      <c r="AH900"/>
      <c r="AI900"/>
      <c r="AJ900"/>
      <c r="AK900"/>
      <c r="AL900"/>
      <c r="AM900"/>
      <c r="AN900"/>
      <c r="AO900"/>
      <c r="AP900"/>
      <c r="AQ900"/>
      <c r="AR900"/>
      <c r="AS900"/>
      <c r="AT900"/>
      <c r="AU900"/>
      <c r="AV900"/>
      <c r="AW900"/>
      <c r="AX900"/>
      <c r="AY900"/>
      <c r="AZ900"/>
      <c r="BA900"/>
      <c r="BB900"/>
      <c r="BC900"/>
      <c r="BD900"/>
      <c r="BE900"/>
      <c r="BF900"/>
      <c r="BG900"/>
      <c r="BH900"/>
      <c r="BI900"/>
      <c r="BJ900"/>
      <c r="BK900"/>
      <c r="BL900"/>
      <c r="BM900"/>
      <c r="BN900"/>
      <c r="BO900"/>
      <c r="BP900"/>
      <c r="BQ900"/>
      <c r="BR900"/>
      <c r="BS900"/>
    </row>
    <row r="901" spans="1:71" s="37" customFormat="1" x14ac:dyDescent="0.2">
      <c r="A901" s="26"/>
      <c r="B901" s="26"/>
      <c r="C901" s="26"/>
      <c r="D901" s="26"/>
      <c r="E901" s="26"/>
      <c r="F901" s="26"/>
      <c r="G901" s="26"/>
      <c r="I901"/>
      <c r="J901"/>
      <c r="K901" s="108"/>
      <c r="L901"/>
      <c r="M901"/>
      <c r="N901"/>
      <c r="O901"/>
      <c r="P901"/>
      <c r="Q901"/>
      <c r="R901"/>
      <c r="S901"/>
      <c r="T901"/>
      <c r="U901"/>
      <c r="V901"/>
      <c r="W901"/>
      <c r="X901"/>
      <c r="Y901"/>
      <c r="Z901"/>
      <c r="AA901"/>
      <c r="AB901"/>
      <c r="AC901"/>
      <c r="AD901"/>
      <c r="AE901"/>
      <c r="AF901"/>
      <c r="AG901"/>
      <c r="AH901"/>
      <c r="AI901"/>
      <c r="AJ901"/>
      <c r="AK901"/>
      <c r="AL901"/>
      <c r="AM901"/>
      <c r="AN901"/>
      <c r="AO901"/>
      <c r="AP901"/>
      <c r="AQ901"/>
      <c r="AR901"/>
      <c r="AS901"/>
      <c r="AT901"/>
      <c r="AU901"/>
      <c r="AV901"/>
      <c r="AW901"/>
      <c r="AX901"/>
      <c r="AY901"/>
      <c r="AZ901"/>
      <c r="BA901"/>
      <c r="BB901"/>
      <c r="BC901"/>
      <c r="BD901"/>
      <c r="BE901"/>
      <c r="BF901"/>
      <c r="BG901"/>
      <c r="BH901"/>
      <c r="BI901"/>
      <c r="BJ901"/>
      <c r="BK901"/>
      <c r="BL901"/>
      <c r="BM901"/>
      <c r="BN901"/>
      <c r="BO901"/>
      <c r="BP901"/>
      <c r="BQ901"/>
      <c r="BR901"/>
      <c r="BS901"/>
    </row>
    <row r="902" spans="1:71" s="37" customFormat="1" x14ac:dyDescent="0.2">
      <c r="A902" s="26"/>
      <c r="B902" s="26"/>
      <c r="C902" s="26"/>
      <c r="D902" s="26"/>
      <c r="E902" s="26"/>
      <c r="F902" s="26"/>
      <c r="G902" s="26"/>
      <c r="I902"/>
      <c r="J902"/>
      <c r="K902" s="108"/>
      <c r="L902"/>
      <c r="M902"/>
      <c r="N902"/>
      <c r="O902"/>
      <c r="P902"/>
      <c r="Q902"/>
      <c r="R902"/>
      <c r="S902"/>
      <c r="T902"/>
      <c r="U902"/>
      <c r="V902"/>
      <c r="W902"/>
      <c r="X902"/>
      <c r="Y902"/>
      <c r="Z902"/>
      <c r="AA902"/>
      <c r="AB902"/>
      <c r="AC902"/>
      <c r="AD902"/>
      <c r="AE902"/>
      <c r="AF902"/>
      <c r="AG902"/>
      <c r="AH902"/>
      <c r="AI902"/>
      <c r="AJ902"/>
      <c r="AK902"/>
      <c r="AL902"/>
      <c r="AM902"/>
      <c r="AN902"/>
      <c r="AO902"/>
      <c r="AP902"/>
      <c r="AQ902"/>
      <c r="AR902"/>
      <c r="AS902"/>
      <c r="AT902"/>
      <c r="AU902"/>
      <c r="AV902"/>
      <c r="AW902"/>
      <c r="AX902"/>
      <c r="AY902"/>
      <c r="AZ902"/>
      <c r="BA902"/>
      <c r="BB902"/>
      <c r="BC902"/>
      <c r="BD902"/>
      <c r="BE902"/>
      <c r="BF902"/>
      <c r="BG902"/>
      <c r="BH902"/>
      <c r="BI902"/>
      <c r="BJ902"/>
      <c r="BK902"/>
      <c r="BL902"/>
      <c r="BM902"/>
      <c r="BN902"/>
      <c r="BO902"/>
      <c r="BP902"/>
      <c r="BQ902"/>
      <c r="BR902"/>
      <c r="BS902"/>
    </row>
    <row r="903" spans="1:71" s="37" customFormat="1" x14ac:dyDescent="0.2">
      <c r="A903" s="26"/>
      <c r="B903" s="26"/>
      <c r="C903" s="26"/>
      <c r="D903" s="26"/>
      <c r="E903" s="26"/>
      <c r="F903" s="26"/>
      <c r="G903" s="26"/>
      <c r="I903"/>
      <c r="J903"/>
      <c r="K903" s="108"/>
      <c r="L903"/>
      <c r="M903"/>
      <c r="N903"/>
      <c r="O903"/>
      <c r="P903"/>
      <c r="Q903"/>
      <c r="R903"/>
      <c r="S903"/>
      <c r="T903"/>
      <c r="U903"/>
      <c r="V903"/>
      <c r="W903"/>
      <c r="X903"/>
      <c r="Y903"/>
      <c r="Z903"/>
      <c r="AA903"/>
      <c r="AB903"/>
      <c r="AC903"/>
      <c r="AD903"/>
      <c r="AE903"/>
      <c r="AF903"/>
      <c r="AG903"/>
      <c r="AH903"/>
      <c r="AI903"/>
      <c r="AJ903"/>
      <c r="AK903"/>
      <c r="AL903"/>
      <c r="AM903"/>
      <c r="AN903"/>
      <c r="AO903"/>
      <c r="AP903"/>
      <c r="AQ903"/>
      <c r="AR903"/>
      <c r="AS903"/>
      <c r="AT903"/>
      <c r="AU903"/>
      <c r="AV903"/>
      <c r="AW903"/>
      <c r="AX903"/>
      <c r="AY903"/>
      <c r="AZ903"/>
      <c r="BA903"/>
      <c r="BB903"/>
      <c r="BC903"/>
      <c r="BD903"/>
      <c r="BE903"/>
      <c r="BF903"/>
      <c r="BG903"/>
      <c r="BH903"/>
      <c r="BI903"/>
      <c r="BJ903"/>
      <c r="BK903"/>
      <c r="BL903"/>
      <c r="BM903"/>
      <c r="BN903"/>
      <c r="BO903"/>
      <c r="BP903"/>
      <c r="BQ903"/>
      <c r="BR903"/>
      <c r="BS903"/>
    </row>
    <row r="904" spans="1:71" s="37" customFormat="1" x14ac:dyDescent="0.2">
      <c r="A904" s="26"/>
      <c r="B904" s="26"/>
      <c r="C904" s="26"/>
      <c r="D904" s="26"/>
      <c r="E904" s="26"/>
      <c r="F904" s="26"/>
      <c r="G904" s="26"/>
      <c r="I904"/>
      <c r="J904"/>
      <c r="K904" s="108"/>
      <c r="L904"/>
      <c r="M904"/>
      <c r="N904"/>
      <c r="O904"/>
      <c r="P904"/>
      <c r="Q904"/>
      <c r="R904"/>
      <c r="S904"/>
      <c r="T904"/>
      <c r="U904"/>
      <c r="V904"/>
      <c r="W904"/>
      <c r="X904"/>
      <c r="Y904"/>
      <c r="Z904"/>
      <c r="AA904"/>
      <c r="AB904"/>
      <c r="AC904"/>
      <c r="AD904"/>
      <c r="AE904"/>
      <c r="AF904"/>
      <c r="AG904"/>
      <c r="AH904"/>
      <c r="AI904"/>
      <c r="AJ904"/>
      <c r="AK904"/>
      <c r="AL904"/>
      <c r="AM904"/>
      <c r="AN904"/>
      <c r="AO904"/>
      <c r="AP904"/>
      <c r="AQ904"/>
      <c r="AR904"/>
      <c r="AS904"/>
      <c r="AT904"/>
      <c r="AU904"/>
      <c r="AV904"/>
      <c r="AW904"/>
      <c r="AX904"/>
      <c r="AY904"/>
      <c r="AZ904"/>
      <c r="BA904"/>
      <c r="BB904"/>
      <c r="BC904"/>
      <c r="BD904"/>
      <c r="BE904"/>
      <c r="BF904"/>
      <c r="BG904"/>
      <c r="BH904"/>
      <c r="BI904"/>
      <c r="BJ904"/>
      <c r="BK904"/>
      <c r="BL904"/>
      <c r="BM904"/>
      <c r="BN904"/>
      <c r="BO904"/>
      <c r="BP904"/>
      <c r="BQ904"/>
      <c r="BR904"/>
      <c r="BS904"/>
    </row>
    <row r="905" spans="1:71" s="37" customFormat="1" x14ac:dyDescent="0.2">
      <c r="A905" s="26"/>
      <c r="B905" s="26"/>
      <c r="C905" s="26"/>
      <c r="D905" s="26"/>
      <c r="E905" s="26"/>
      <c r="F905" s="26"/>
      <c r="G905" s="26"/>
      <c r="I905"/>
      <c r="J905"/>
      <c r="K905" s="108"/>
      <c r="L905"/>
      <c r="M905"/>
      <c r="N905"/>
      <c r="O905"/>
      <c r="P905"/>
      <c r="Q905"/>
      <c r="R905"/>
      <c r="S905"/>
      <c r="T905"/>
      <c r="U905"/>
      <c r="V905"/>
      <c r="W905"/>
      <c r="X905"/>
      <c r="Y905"/>
      <c r="Z905"/>
      <c r="AA905"/>
      <c r="AB905"/>
      <c r="AC905"/>
      <c r="AD905"/>
      <c r="AE905"/>
      <c r="AF905"/>
      <c r="AG905"/>
      <c r="AH905"/>
      <c r="AI905"/>
      <c r="AJ905"/>
      <c r="AK905"/>
      <c r="AL905"/>
      <c r="AM905"/>
      <c r="AN905"/>
      <c r="AO905"/>
      <c r="AP905"/>
      <c r="AQ905"/>
      <c r="AR905"/>
      <c r="AS905"/>
      <c r="AT905"/>
      <c r="AU905"/>
      <c r="AV905"/>
      <c r="AW905"/>
      <c r="AX905"/>
      <c r="AY905"/>
      <c r="AZ905"/>
      <c r="BA905"/>
      <c r="BB905"/>
      <c r="BC905"/>
      <c r="BD905"/>
      <c r="BE905"/>
      <c r="BF905"/>
      <c r="BG905"/>
      <c r="BH905"/>
      <c r="BI905"/>
      <c r="BJ905"/>
      <c r="BK905"/>
      <c r="BL905"/>
      <c r="BM905"/>
      <c r="BN905"/>
      <c r="BO905"/>
      <c r="BP905"/>
      <c r="BQ905"/>
      <c r="BR905"/>
      <c r="BS905"/>
    </row>
    <row r="906" spans="1:71" s="37" customFormat="1" x14ac:dyDescent="0.2">
      <c r="A906" s="26"/>
      <c r="B906" s="26"/>
      <c r="C906" s="26"/>
      <c r="D906" s="26"/>
      <c r="E906" s="26"/>
      <c r="F906" s="26"/>
      <c r="G906" s="26"/>
      <c r="I906"/>
      <c r="J906"/>
      <c r="K906" s="108"/>
      <c r="L906"/>
      <c r="M906"/>
      <c r="N906"/>
      <c r="O906"/>
      <c r="P906"/>
      <c r="Q906"/>
      <c r="R906"/>
      <c r="S906"/>
      <c r="T906"/>
      <c r="U906"/>
      <c r="V906"/>
      <c r="W906"/>
      <c r="X906"/>
      <c r="Y906"/>
      <c r="Z906"/>
      <c r="AA906"/>
      <c r="AB906"/>
      <c r="AC906"/>
      <c r="AD906"/>
      <c r="AE906"/>
      <c r="AF906"/>
      <c r="AG906"/>
      <c r="AH906"/>
      <c r="AI906"/>
      <c r="AJ906"/>
      <c r="AK906"/>
      <c r="AL906"/>
      <c r="AM906"/>
      <c r="AN906"/>
      <c r="AO906"/>
      <c r="AP906"/>
      <c r="AQ906"/>
      <c r="AR906"/>
      <c r="AS906"/>
      <c r="AT906"/>
      <c r="AU906"/>
      <c r="AV906"/>
      <c r="AW906"/>
      <c r="AX906"/>
      <c r="AY906"/>
      <c r="AZ906"/>
      <c r="BA906"/>
      <c r="BB906"/>
      <c r="BC906"/>
      <c r="BD906"/>
      <c r="BE906"/>
      <c r="BF906"/>
      <c r="BG906"/>
      <c r="BH906"/>
      <c r="BI906"/>
      <c r="BJ906"/>
      <c r="BK906"/>
      <c r="BL906"/>
      <c r="BM906"/>
      <c r="BN906"/>
      <c r="BO906"/>
      <c r="BP906"/>
      <c r="BQ906"/>
      <c r="BR906"/>
      <c r="BS906"/>
    </row>
    <row r="907" spans="1:71" s="37" customFormat="1" x14ac:dyDescent="0.2">
      <c r="A907" s="26"/>
      <c r="B907" s="26"/>
      <c r="C907" s="26"/>
      <c r="D907" s="26"/>
      <c r="E907" s="26"/>
      <c r="F907" s="26"/>
      <c r="G907" s="26"/>
      <c r="I907"/>
      <c r="J907"/>
      <c r="K907" s="108"/>
      <c r="L907"/>
      <c r="M907"/>
      <c r="N907"/>
      <c r="O907"/>
      <c r="P907"/>
      <c r="Q907"/>
      <c r="R907"/>
      <c r="S907"/>
      <c r="T907"/>
      <c r="U907"/>
      <c r="V907"/>
      <c r="W907"/>
      <c r="X907"/>
      <c r="Y907"/>
      <c r="Z907"/>
      <c r="AA907"/>
      <c r="AB907"/>
      <c r="AC907"/>
      <c r="AD907"/>
      <c r="AE907"/>
      <c r="AF907"/>
      <c r="AG907"/>
      <c r="AH907"/>
      <c r="AI907"/>
      <c r="AJ907"/>
      <c r="AK907"/>
      <c r="AL907"/>
      <c r="AM907"/>
      <c r="AN907"/>
      <c r="AO907"/>
      <c r="AP907"/>
      <c r="AQ907"/>
      <c r="AR907"/>
      <c r="AS907"/>
      <c r="AT907"/>
      <c r="AU907"/>
      <c r="AV907"/>
      <c r="AW907"/>
      <c r="AX907"/>
      <c r="AY907"/>
      <c r="AZ907"/>
      <c r="BA907"/>
      <c r="BB907"/>
      <c r="BC907"/>
      <c r="BD907"/>
      <c r="BE907"/>
      <c r="BF907"/>
      <c r="BG907"/>
      <c r="BH907"/>
      <c r="BI907"/>
      <c r="BJ907"/>
      <c r="BK907"/>
      <c r="BL907"/>
      <c r="BM907"/>
      <c r="BN907"/>
      <c r="BO907"/>
      <c r="BP907"/>
      <c r="BQ907"/>
      <c r="BR907"/>
      <c r="BS907"/>
    </row>
    <row r="908" spans="1:71" s="37" customFormat="1" x14ac:dyDescent="0.2">
      <c r="A908" s="26"/>
      <c r="B908" s="26"/>
      <c r="C908" s="26"/>
      <c r="D908" s="26"/>
      <c r="E908" s="26"/>
      <c r="F908" s="26"/>
      <c r="G908" s="26"/>
      <c r="I908"/>
      <c r="J908"/>
      <c r="K908" s="108"/>
      <c r="L908"/>
      <c r="M908"/>
      <c r="N908"/>
      <c r="O908"/>
      <c r="P908"/>
      <c r="Q908"/>
      <c r="R908"/>
      <c r="S908"/>
      <c r="T908"/>
      <c r="U908"/>
      <c r="V908"/>
      <c r="W908"/>
      <c r="X908"/>
      <c r="Y908"/>
      <c r="Z908"/>
      <c r="AA908"/>
      <c r="AB908"/>
      <c r="AC908"/>
      <c r="AD908"/>
      <c r="AE908"/>
      <c r="AF908"/>
      <c r="AG908"/>
      <c r="AH908"/>
      <c r="AI908"/>
      <c r="AJ908"/>
      <c r="AK908"/>
      <c r="AL908"/>
      <c r="AM908"/>
      <c r="AN908"/>
      <c r="AO908"/>
      <c r="AP908"/>
      <c r="AQ908"/>
      <c r="AR908"/>
      <c r="AS908"/>
      <c r="AT908"/>
      <c r="AU908"/>
      <c r="AV908"/>
      <c r="AW908"/>
      <c r="AX908"/>
      <c r="AY908"/>
      <c r="AZ908"/>
      <c r="BA908"/>
      <c r="BB908"/>
      <c r="BC908"/>
      <c r="BD908"/>
      <c r="BE908"/>
      <c r="BF908"/>
      <c r="BG908"/>
      <c r="BH908"/>
      <c r="BI908"/>
      <c r="BJ908"/>
      <c r="BK908"/>
      <c r="BL908"/>
      <c r="BM908"/>
      <c r="BN908"/>
      <c r="BO908"/>
      <c r="BP908"/>
      <c r="BQ908"/>
      <c r="BR908"/>
      <c r="BS908"/>
    </row>
    <row r="909" spans="1:71" s="37" customFormat="1" x14ac:dyDescent="0.2">
      <c r="A909" s="26"/>
      <c r="B909" s="26"/>
      <c r="C909" s="26"/>
      <c r="D909" s="26"/>
      <c r="E909" s="26"/>
      <c r="F909" s="26"/>
      <c r="G909" s="26"/>
      <c r="I909"/>
      <c r="J909"/>
      <c r="K909" s="108"/>
      <c r="L909"/>
      <c r="M909"/>
      <c r="N909"/>
      <c r="O909"/>
      <c r="P909"/>
      <c r="Q909"/>
      <c r="R909"/>
      <c r="S909"/>
      <c r="T909"/>
      <c r="U909"/>
      <c r="V909"/>
      <c r="W909"/>
      <c r="X909"/>
      <c r="Y909"/>
      <c r="Z909"/>
      <c r="AA909"/>
      <c r="AB909"/>
      <c r="AC909"/>
      <c r="AD909"/>
      <c r="AE909"/>
      <c r="AF909"/>
      <c r="AG909"/>
      <c r="AH909"/>
      <c r="AI909"/>
      <c r="AJ909"/>
      <c r="AK909"/>
      <c r="AL909"/>
      <c r="AM909"/>
      <c r="AN909"/>
      <c r="AO909"/>
      <c r="AP909"/>
      <c r="AQ909"/>
      <c r="AR909"/>
      <c r="AS909"/>
      <c r="AT909"/>
      <c r="AU909"/>
      <c r="AV909"/>
      <c r="AW909"/>
      <c r="AX909"/>
      <c r="AY909"/>
      <c r="AZ909"/>
      <c r="BA909"/>
      <c r="BB909"/>
      <c r="BC909"/>
      <c r="BD909"/>
      <c r="BE909"/>
      <c r="BF909"/>
      <c r="BG909"/>
      <c r="BH909"/>
      <c r="BI909"/>
      <c r="BJ909"/>
      <c r="BK909"/>
      <c r="BL909"/>
      <c r="BM909"/>
      <c r="BN909"/>
      <c r="BO909"/>
      <c r="BP909"/>
      <c r="BQ909"/>
      <c r="BR909"/>
      <c r="BS909"/>
    </row>
    <row r="910" spans="1:71" s="37" customFormat="1" x14ac:dyDescent="0.2">
      <c r="A910" s="26"/>
      <c r="B910" s="26"/>
      <c r="C910" s="26"/>
      <c r="D910" s="26"/>
      <c r="E910" s="26"/>
      <c r="F910" s="26"/>
      <c r="G910" s="26"/>
      <c r="I910"/>
      <c r="J910"/>
      <c r="K910" s="108"/>
      <c r="L910"/>
      <c r="M910"/>
      <c r="N910"/>
      <c r="O910"/>
      <c r="P910"/>
      <c r="Q910"/>
      <c r="R910"/>
      <c r="S910"/>
      <c r="T910"/>
      <c r="U910"/>
      <c r="V910"/>
      <c r="W910"/>
      <c r="X910"/>
      <c r="Y910"/>
      <c r="Z910"/>
      <c r="AA910"/>
      <c r="AB910"/>
      <c r="AC910"/>
      <c r="AD910"/>
      <c r="AE910"/>
      <c r="AF910"/>
      <c r="AG910"/>
      <c r="AH910"/>
      <c r="AI910"/>
      <c r="AJ910"/>
      <c r="AK910"/>
      <c r="AL910"/>
      <c r="AM910"/>
      <c r="AN910"/>
      <c r="AO910"/>
      <c r="AP910"/>
      <c r="AQ910"/>
      <c r="AR910"/>
      <c r="AS910"/>
      <c r="AT910"/>
      <c r="AU910"/>
      <c r="AV910"/>
      <c r="AW910"/>
      <c r="AX910"/>
      <c r="AY910"/>
      <c r="AZ910"/>
      <c r="BA910"/>
      <c r="BB910"/>
      <c r="BC910"/>
      <c r="BD910"/>
      <c r="BE910"/>
      <c r="BF910"/>
      <c r="BG910"/>
      <c r="BH910"/>
      <c r="BI910"/>
      <c r="BJ910"/>
      <c r="BK910"/>
      <c r="BL910"/>
      <c r="BM910"/>
      <c r="BN910"/>
      <c r="BO910"/>
      <c r="BP910"/>
      <c r="BQ910"/>
      <c r="BR910"/>
      <c r="BS910"/>
    </row>
    <row r="911" spans="1:71" s="37" customFormat="1" x14ac:dyDescent="0.2">
      <c r="A911" s="26"/>
      <c r="B911" s="26"/>
      <c r="C911" s="26"/>
      <c r="D911" s="26"/>
      <c r="E911" s="26"/>
      <c r="F911" s="26"/>
      <c r="G911" s="26"/>
      <c r="I911"/>
      <c r="J911"/>
      <c r="K911" s="108"/>
      <c r="L911"/>
      <c r="M911"/>
      <c r="N911"/>
      <c r="O911"/>
      <c r="P911"/>
      <c r="Q911"/>
      <c r="R911"/>
      <c r="S911"/>
      <c r="T911"/>
      <c r="U911"/>
      <c r="V911"/>
      <c r="W911"/>
      <c r="X911"/>
      <c r="Y911"/>
      <c r="Z911"/>
      <c r="AA911"/>
      <c r="AB911"/>
      <c r="AC911"/>
      <c r="AD911"/>
      <c r="AE911"/>
      <c r="AF911"/>
      <c r="AG911"/>
      <c r="AH911"/>
      <c r="AI911"/>
      <c r="AJ911"/>
      <c r="AK911"/>
      <c r="AL911"/>
      <c r="AM911"/>
      <c r="AN911"/>
      <c r="AO911"/>
      <c r="AP911"/>
      <c r="AQ911"/>
      <c r="AR911"/>
      <c r="AS911"/>
      <c r="AT911"/>
      <c r="AU911"/>
      <c r="AV911"/>
      <c r="AW911"/>
      <c r="AX911"/>
      <c r="AY911"/>
      <c r="AZ911"/>
      <c r="BA911"/>
      <c r="BB911"/>
      <c r="BC911"/>
      <c r="BD911"/>
      <c r="BE911"/>
      <c r="BF911"/>
      <c r="BG911"/>
      <c r="BH911"/>
      <c r="BI911"/>
      <c r="BJ911"/>
      <c r="BK911"/>
      <c r="BL911"/>
      <c r="BM911"/>
      <c r="BN911"/>
      <c r="BO911"/>
      <c r="BP911"/>
      <c r="BQ911"/>
      <c r="BR911"/>
      <c r="BS911"/>
    </row>
    <row r="912" spans="1:71" s="37" customFormat="1" x14ac:dyDescent="0.2">
      <c r="A912" s="26"/>
      <c r="B912" s="26"/>
      <c r="C912" s="26"/>
      <c r="D912" s="26"/>
      <c r="E912" s="26"/>
      <c r="F912" s="26"/>
      <c r="G912" s="26"/>
      <c r="I912"/>
      <c r="J912"/>
      <c r="K912" s="108"/>
      <c r="L912"/>
      <c r="M912"/>
      <c r="N912"/>
      <c r="O912"/>
      <c r="P912"/>
      <c r="Q912"/>
      <c r="R912"/>
      <c r="S912"/>
      <c r="T912"/>
      <c r="U912"/>
      <c r="V912"/>
      <c r="W912"/>
      <c r="X912"/>
      <c r="Y912"/>
      <c r="Z912"/>
      <c r="AA912"/>
      <c r="AB912"/>
      <c r="AC912"/>
      <c r="AD912"/>
      <c r="AE912"/>
      <c r="AF912"/>
      <c r="AG912"/>
      <c r="AH912"/>
      <c r="AI912"/>
      <c r="AJ912"/>
      <c r="AK912"/>
      <c r="AL912"/>
      <c r="AM912"/>
      <c r="AN912"/>
      <c r="AO912"/>
      <c r="AP912"/>
      <c r="AQ912"/>
      <c r="AR912"/>
      <c r="AS912"/>
      <c r="AT912"/>
      <c r="AU912"/>
      <c r="AV912"/>
      <c r="AW912"/>
      <c r="AX912"/>
      <c r="AY912"/>
      <c r="AZ912"/>
      <c r="BA912"/>
      <c r="BB912"/>
      <c r="BC912"/>
      <c r="BD912"/>
      <c r="BE912"/>
      <c r="BF912"/>
      <c r="BG912"/>
      <c r="BH912"/>
      <c r="BI912"/>
      <c r="BJ912"/>
      <c r="BK912"/>
      <c r="BL912"/>
      <c r="BM912"/>
      <c r="BN912"/>
      <c r="BO912"/>
      <c r="BP912"/>
      <c r="BQ912"/>
      <c r="BR912"/>
      <c r="BS912"/>
    </row>
    <row r="913" spans="1:71" s="37" customFormat="1" x14ac:dyDescent="0.2">
      <c r="A913" s="26"/>
      <c r="B913" s="26"/>
      <c r="C913" s="26"/>
      <c r="D913" s="26"/>
      <c r="E913" s="26"/>
      <c r="F913" s="26"/>
      <c r="G913" s="26"/>
      <c r="I913"/>
      <c r="J913"/>
      <c r="K913" s="108"/>
      <c r="L913"/>
      <c r="M913"/>
      <c r="N913"/>
      <c r="O913"/>
      <c r="P913"/>
      <c r="Q913"/>
      <c r="R913"/>
      <c r="S913"/>
      <c r="T913"/>
      <c r="U913"/>
      <c r="V913"/>
      <c r="W913"/>
      <c r="X913"/>
      <c r="Y913"/>
      <c r="Z913"/>
      <c r="AA913"/>
      <c r="AB913"/>
      <c r="AC913"/>
      <c r="AD913"/>
      <c r="AE913"/>
      <c r="AF913"/>
      <c r="AG913"/>
      <c r="AH913"/>
      <c r="AI913"/>
      <c r="AJ913"/>
      <c r="AK913"/>
      <c r="AL913"/>
      <c r="AM913"/>
      <c r="AN913"/>
      <c r="AO913"/>
      <c r="AP913"/>
      <c r="AQ913"/>
      <c r="AR913"/>
      <c r="AS913"/>
      <c r="AT913"/>
      <c r="AU913"/>
      <c r="AV913"/>
      <c r="AW913"/>
      <c r="AX913"/>
      <c r="AY913"/>
      <c r="AZ913"/>
      <c r="BA913"/>
      <c r="BB913"/>
      <c r="BC913"/>
      <c r="BD913"/>
      <c r="BE913"/>
      <c r="BF913"/>
      <c r="BG913"/>
      <c r="BH913"/>
      <c r="BI913"/>
      <c r="BJ913"/>
      <c r="BK913"/>
      <c r="BL913"/>
      <c r="BM913"/>
      <c r="BN913"/>
      <c r="BO913"/>
      <c r="BP913"/>
      <c r="BQ913"/>
      <c r="BR913"/>
      <c r="BS913"/>
    </row>
    <row r="914" spans="1:71" s="37" customFormat="1" x14ac:dyDescent="0.2">
      <c r="A914" s="26"/>
      <c r="B914" s="26"/>
      <c r="C914" s="26"/>
      <c r="D914" s="26"/>
      <c r="E914" s="26"/>
      <c r="F914" s="26"/>
      <c r="G914" s="26"/>
      <c r="I914"/>
      <c r="J914"/>
      <c r="K914" s="108"/>
      <c r="L914"/>
      <c r="M914"/>
      <c r="N914"/>
      <c r="O914"/>
      <c r="P914"/>
      <c r="Q914"/>
      <c r="R914"/>
      <c r="S914"/>
      <c r="T914"/>
      <c r="U914"/>
      <c r="V914"/>
      <c r="W914"/>
      <c r="X914"/>
      <c r="Y914"/>
      <c r="Z914"/>
      <c r="AA914"/>
      <c r="AB914"/>
      <c r="AC914"/>
      <c r="AD914"/>
      <c r="AE914"/>
      <c r="AF914"/>
      <c r="AG914"/>
      <c r="AH914"/>
      <c r="AI914"/>
      <c r="AJ914"/>
      <c r="AK914"/>
      <c r="AL914"/>
      <c r="AM914"/>
      <c r="AN914"/>
      <c r="AO914"/>
      <c r="AP914"/>
      <c r="AQ914"/>
      <c r="AR914"/>
      <c r="AS914"/>
      <c r="AT914"/>
      <c r="AU914"/>
      <c r="AV914"/>
      <c r="AW914"/>
      <c r="AX914"/>
      <c r="AY914"/>
      <c r="AZ914"/>
      <c r="BA914"/>
      <c r="BB914"/>
      <c r="BC914"/>
      <c r="BD914"/>
      <c r="BE914"/>
      <c r="BF914"/>
      <c r="BG914"/>
      <c r="BH914"/>
      <c r="BI914"/>
      <c r="BJ914"/>
      <c r="BK914"/>
      <c r="BL914"/>
      <c r="BM914"/>
      <c r="BN914"/>
      <c r="BO914"/>
      <c r="BP914"/>
      <c r="BQ914"/>
      <c r="BR914"/>
      <c r="BS914"/>
    </row>
    <row r="915" spans="1:71" s="37" customFormat="1" x14ac:dyDescent="0.2">
      <c r="A915" s="26"/>
      <c r="B915" s="26"/>
      <c r="C915" s="26"/>
      <c r="D915" s="26"/>
      <c r="E915" s="26"/>
      <c r="F915" s="26"/>
      <c r="G915" s="26"/>
      <c r="I915"/>
      <c r="J915"/>
      <c r="K915" s="108"/>
      <c r="L915"/>
      <c r="M915"/>
      <c r="N915"/>
      <c r="O915"/>
      <c r="P915"/>
      <c r="Q915"/>
      <c r="R915"/>
      <c r="S915"/>
      <c r="T915"/>
      <c r="U915"/>
      <c r="V915"/>
      <c r="W915"/>
      <c r="X915"/>
      <c r="Y915"/>
      <c r="Z915"/>
      <c r="AA915"/>
      <c r="AB915"/>
      <c r="AC915"/>
      <c r="AD915"/>
      <c r="AE915"/>
      <c r="AF915"/>
      <c r="AG915"/>
      <c r="AH915"/>
      <c r="AI915"/>
      <c r="AJ915"/>
      <c r="AK915"/>
      <c r="AL915"/>
      <c r="AM915"/>
      <c r="AN915"/>
      <c r="AO915"/>
      <c r="AP915"/>
      <c r="AQ915"/>
      <c r="AR915"/>
      <c r="AS915"/>
      <c r="AT915"/>
      <c r="AU915"/>
      <c r="AV915"/>
      <c r="AW915"/>
      <c r="AX915"/>
      <c r="AY915"/>
      <c r="AZ915"/>
      <c r="BA915"/>
      <c r="BB915"/>
      <c r="BC915"/>
      <c r="BD915"/>
      <c r="BE915"/>
      <c r="BF915"/>
      <c r="BG915"/>
      <c r="BH915"/>
      <c r="BI915"/>
      <c r="BJ915"/>
      <c r="BK915"/>
      <c r="BL915"/>
      <c r="BM915"/>
      <c r="BN915"/>
      <c r="BO915"/>
      <c r="BP915"/>
      <c r="BQ915"/>
      <c r="BR915"/>
      <c r="BS915"/>
    </row>
    <row r="916" spans="1:71" s="37" customFormat="1" x14ac:dyDescent="0.2">
      <c r="A916" s="26"/>
      <c r="B916" s="26"/>
      <c r="C916" s="26"/>
      <c r="D916" s="26"/>
      <c r="E916" s="26"/>
      <c r="F916" s="26"/>
      <c r="G916" s="26"/>
      <c r="I916"/>
      <c r="J916"/>
      <c r="K916" s="108"/>
      <c r="L916"/>
      <c r="M916"/>
      <c r="N916"/>
      <c r="O916"/>
      <c r="P916"/>
      <c r="Q916"/>
      <c r="R916"/>
      <c r="S916"/>
      <c r="T916"/>
      <c r="U916"/>
      <c r="V916"/>
      <c r="W916"/>
      <c r="X916"/>
      <c r="Y916"/>
      <c r="Z916"/>
      <c r="AA916"/>
      <c r="AB916"/>
      <c r="AC916"/>
      <c r="AD916"/>
      <c r="AE916"/>
      <c r="AF916"/>
      <c r="AG916"/>
      <c r="AH916"/>
      <c r="AI916"/>
      <c r="AJ916"/>
      <c r="AK916"/>
      <c r="AL916"/>
      <c r="AM916"/>
      <c r="AN916"/>
      <c r="AO916"/>
      <c r="AP916"/>
      <c r="AQ916"/>
      <c r="AR916"/>
      <c r="AS916"/>
      <c r="AT916"/>
      <c r="AU916"/>
      <c r="AV916"/>
      <c r="AW916"/>
      <c r="AX916"/>
      <c r="AY916"/>
      <c r="AZ916"/>
      <c r="BA916"/>
      <c r="BB916"/>
      <c r="BC916"/>
      <c r="BD916"/>
      <c r="BE916"/>
      <c r="BF916"/>
      <c r="BG916"/>
      <c r="BH916"/>
      <c r="BI916"/>
      <c r="BJ916"/>
      <c r="BK916"/>
      <c r="BL916"/>
      <c r="BM916"/>
      <c r="BN916"/>
      <c r="BO916"/>
      <c r="BP916"/>
      <c r="BQ916"/>
      <c r="BR916"/>
      <c r="BS916"/>
    </row>
    <row r="917" spans="1:71" s="37" customFormat="1" x14ac:dyDescent="0.2">
      <c r="A917" s="26"/>
      <c r="B917" s="26"/>
      <c r="C917" s="26"/>
      <c r="D917" s="26"/>
      <c r="E917" s="26"/>
      <c r="F917" s="26"/>
      <c r="G917" s="26"/>
      <c r="I917"/>
      <c r="J917"/>
      <c r="K917" s="108"/>
      <c r="L917"/>
      <c r="M917"/>
      <c r="N917"/>
      <c r="O917"/>
      <c r="P917"/>
      <c r="Q917"/>
      <c r="R917"/>
      <c r="S917"/>
      <c r="T917"/>
      <c r="U917"/>
      <c r="V917"/>
      <c r="W917"/>
      <c r="X917"/>
      <c r="Y917"/>
      <c r="Z917"/>
      <c r="AA917"/>
      <c r="AB917"/>
      <c r="AC917"/>
      <c r="AD917"/>
      <c r="AE917"/>
      <c r="AF917"/>
      <c r="AG917"/>
      <c r="AH917"/>
      <c r="AI917"/>
      <c r="AJ917"/>
      <c r="AK917"/>
      <c r="AL917"/>
      <c r="AM917"/>
      <c r="AN917"/>
      <c r="AO917"/>
      <c r="AP917"/>
      <c r="AQ917"/>
      <c r="AR917"/>
      <c r="AS917"/>
      <c r="AT917"/>
      <c r="AU917"/>
      <c r="AV917"/>
      <c r="AW917"/>
      <c r="AX917"/>
      <c r="AY917"/>
      <c r="AZ917"/>
      <c r="BA917"/>
      <c r="BB917"/>
      <c r="BC917"/>
      <c r="BD917"/>
      <c r="BE917"/>
      <c r="BF917"/>
      <c r="BG917"/>
      <c r="BH917"/>
      <c r="BI917"/>
      <c r="BJ917"/>
      <c r="BK917"/>
      <c r="BL917"/>
      <c r="BM917"/>
      <c r="BN917"/>
      <c r="BO917"/>
      <c r="BP917"/>
      <c r="BQ917"/>
      <c r="BR917"/>
      <c r="BS917"/>
    </row>
    <row r="918" spans="1:71" s="37" customFormat="1" x14ac:dyDescent="0.2">
      <c r="A918" s="26"/>
      <c r="B918" s="26"/>
      <c r="C918" s="26"/>
      <c r="D918" s="26"/>
      <c r="E918" s="26"/>
      <c r="F918" s="26"/>
      <c r="G918" s="26"/>
      <c r="I918"/>
      <c r="J918"/>
      <c r="K918" s="108"/>
      <c r="L918"/>
      <c r="M918"/>
      <c r="N918"/>
      <c r="O918"/>
      <c r="P918"/>
      <c r="Q918"/>
      <c r="R918"/>
      <c r="S918"/>
      <c r="T918"/>
      <c r="U918"/>
      <c r="V918"/>
      <c r="W918"/>
      <c r="X918"/>
      <c r="Y918"/>
      <c r="Z918"/>
      <c r="AA918"/>
      <c r="AB918"/>
      <c r="AC918"/>
      <c r="AD918"/>
      <c r="AE918"/>
      <c r="AF918"/>
      <c r="AG918"/>
      <c r="AH918"/>
      <c r="AI918"/>
      <c r="AJ918"/>
      <c r="AK918"/>
      <c r="AL918"/>
      <c r="AM918"/>
      <c r="AN918"/>
      <c r="AO918"/>
      <c r="AP918"/>
      <c r="AQ918"/>
      <c r="AR918"/>
      <c r="AS918"/>
      <c r="AT918"/>
      <c r="AU918"/>
      <c r="AV918"/>
      <c r="AW918"/>
      <c r="AX918"/>
      <c r="AY918"/>
      <c r="AZ918"/>
      <c r="BA918"/>
      <c r="BB918"/>
      <c r="BC918"/>
      <c r="BD918"/>
      <c r="BE918"/>
      <c r="BF918"/>
      <c r="BG918"/>
      <c r="BH918"/>
      <c r="BI918"/>
      <c r="BJ918"/>
      <c r="BK918"/>
      <c r="BL918"/>
      <c r="BM918"/>
      <c r="BN918"/>
      <c r="BO918"/>
      <c r="BP918"/>
      <c r="BQ918"/>
      <c r="BR918"/>
      <c r="BS918"/>
    </row>
    <row r="919" spans="1:71" s="37" customFormat="1" x14ac:dyDescent="0.2">
      <c r="A919" s="26"/>
      <c r="B919" s="26"/>
      <c r="C919" s="26"/>
      <c r="D919" s="26"/>
      <c r="E919" s="26"/>
      <c r="F919" s="26"/>
      <c r="G919" s="26"/>
      <c r="I919"/>
      <c r="J919"/>
      <c r="K919" s="108"/>
      <c r="L919"/>
      <c r="M919"/>
      <c r="N919"/>
      <c r="O919"/>
      <c r="P919"/>
      <c r="Q919"/>
      <c r="R919"/>
      <c r="S919"/>
      <c r="T919"/>
      <c r="U919"/>
      <c r="V919"/>
      <c r="W919"/>
      <c r="X919"/>
      <c r="Y919"/>
      <c r="Z919"/>
      <c r="AA919"/>
      <c r="AB919"/>
      <c r="AC919"/>
      <c r="AD919"/>
      <c r="AE919"/>
      <c r="AF919"/>
      <c r="AG919"/>
      <c r="AH919"/>
      <c r="AI919"/>
      <c r="AJ919"/>
      <c r="AK919"/>
      <c r="AL919"/>
      <c r="AM919"/>
      <c r="AN919"/>
      <c r="AO919"/>
      <c r="AP919"/>
      <c r="AQ919"/>
      <c r="AR919"/>
      <c r="AS919"/>
      <c r="AT919"/>
      <c r="AU919"/>
      <c r="AV919"/>
      <c r="AW919"/>
      <c r="AX919"/>
      <c r="AY919"/>
      <c r="AZ919"/>
      <c r="BA919"/>
      <c r="BB919"/>
      <c r="BC919"/>
      <c r="BD919"/>
      <c r="BE919"/>
      <c r="BF919"/>
      <c r="BG919"/>
      <c r="BH919"/>
      <c r="BI919"/>
      <c r="BJ919"/>
      <c r="BK919"/>
      <c r="BL919"/>
      <c r="BM919"/>
      <c r="BN919"/>
      <c r="BO919"/>
      <c r="BP919"/>
      <c r="BQ919"/>
      <c r="BR919"/>
      <c r="BS919"/>
    </row>
    <row r="920" spans="1:71" s="37" customFormat="1" x14ac:dyDescent="0.2">
      <c r="A920" s="26"/>
      <c r="B920" s="26"/>
      <c r="C920" s="26"/>
      <c r="D920" s="26"/>
      <c r="E920" s="26"/>
      <c r="F920" s="26"/>
      <c r="G920" s="26"/>
      <c r="I920"/>
      <c r="J920"/>
      <c r="K920" s="108"/>
      <c r="L920"/>
      <c r="M920"/>
      <c r="N920"/>
      <c r="O920"/>
      <c r="P920"/>
      <c r="Q920"/>
      <c r="R920"/>
      <c r="S920"/>
      <c r="T920"/>
      <c r="U920"/>
      <c r="V920"/>
      <c r="W920"/>
      <c r="X920"/>
      <c r="Y920"/>
      <c r="Z920"/>
      <c r="AA920"/>
      <c r="AB920"/>
      <c r="AC920"/>
      <c r="AD920"/>
      <c r="AE920"/>
      <c r="AF920"/>
      <c r="AG920"/>
      <c r="AH920"/>
      <c r="AI920"/>
      <c r="AJ920"/>
      <c r="AK920"/>
      <c r="AL920"/>
      <c r="AM920"/>
      <c r="AN920"/>
      <c r="AO920"/>
      <c r="AP920"/>
      <c r="AQ920"/>
      <c r="AR920"/>
      <c r="AS920"/>
      <c r="AT920"/>
      <c r="AU920"/>
      <c r="AV920"/>
      <c r="AW920"/>
      <c r="AX920"/>
      <c r="AY920"/>
      <c r="AZ920"/>
      <c r="BA920"/>
      <c r="BB920"/>
      <c r="BC920"/>
      <c r="BD920"/>
      <c r="BE920"/>
      <c r="BF920"/>
      <c r="BG920"/>
      <c r="BH920"/>
      <c r="BI920"/>
      <c r="BJ920"/>
      <c r="BK920"/>
      <c r="BL920"/>
      <c r="BM920"/>
      <c r="BN920"/>
      <c r="BO920"/>
      <c r="BP920"/>
      <c r="BQ920"/>
      <c r="BR920"/>
      <c r="BS920"/>
    </row>
    <row r="921" spans="1:71" s="37" customFormat="1" x14ac:dyDescent="0.2">
      <c r="A921" s="26"/>
      <c r="B921" s="26"/>
      <c r="C921" s="26"/>
      <c r="D921" s="26"/>
      <c r="E921" s="26"/>
      <c r="F921" s="26"/>
      <c r="G921" s="26"/>
      <c r="I921"/>
      <c r="J921"/>
      <c r="K921" s="108"/>
      <c r="L921"/>
      <c r="M921"/>
      <c r="N921"/>
      <c r="O921"/>
      <c r="P921"/>
      <c r="Q921"/>
      <c r="R921"/>
      <c r="S921"/>
      <c r="T921"/>
      <c r="U921"/>
      <c r="V921"/>
      <c r="W921"/>
      <c r="X921"/>
      <c r="Y921"/>
      <c r="Z921"/>
      <c r="AA921"/>
      <c r="AB921"/>
      <c r="AC921"/>
      <c r="AD921"/>
      <c r="AE921"/>
      <c r="AF921"/>
      <c r="AG921"/>
      <c r="AH921"/>
      <c r="AI921"/>
      <c r="AJ921"/>
      <c r="AK921"/>
      <c r="AL921"/>
      <c r="AM921"/>
      <c r="AN921"/>
      <c r="AO921"/>
      <c r="AP921"/>
      <c r="AQ921"/>
      <c r="AR921"/>
      <c r="AS921"/>
      <c r="AT921"/>
      <c r="AU921"/>
      <c r="AV921"/>
      <c r="AW921"/>
      <c r="AX921"/>
      <c r="AY921"/>
      <c r="AZ921"/>
      <c r="BA921"/>
      <c r="BB921"/>
      <c r="BC921"/>
      <c r="BD921"/>
      <c r="BE921"/>
      <c r="BF921"/>
      <c r="BG921"/>
      <c r="BH921"/>
      <c r="BI921"/>
      <c r="BJ921"/>
      <c r="BK921"/>
      <c r="BL921"/>
      <c r="BM921"/>
      <c r="BN921"/>
      <c r="BO921"/>
      <c r="BP921"/>
      <c r="BQ921"/>
      <c r="BR921"/>
      <c r="BS921"/>
    </row>
    <row r="922" spans="1:71" s="37" customFormat="1" x14ac:dyDescent="0.2">
      <c r="A922" s="26"/>
      <c r="B922" s="26"/>
      <c r="C922" s="26"/>
      <c r="D922" s="26"/>
      <c r="E922" s="26"/>
      <c r="F922" s="26"/>
      <c r="G922" s="26"/>
      <c r="I922"/>
      <c r="J922"/>
      <c r="K922" s="108"/>
      <c r="L922"/>
      <c r="M922"/>
      <c r="N922"/>
      <c r="O922"/>
      <c r="P922"/>
      <c r="Q922"/>
      <c r="R922"/>
      <c r="S922"/>
      <c r="T922"/>
      <c r="U922"/>
      <c r="V922"/>
      <c r="W922"/>
      <c r="X922"/>
      <c r="Y922"/>
      <c r="Z922"/>
      <c r="AA922"/>
      <c r="AB922"/>
      <c r="AC922"/>
      <c r="AD922"/>
      <c r="AE922"/>
      <c r="AF922"/>
      <c r="AG922"/>
      <c r="AH922"/>
      <c r="AI922"/>
      <c r="AJ922"/>
      <c r="AK922"/>
      <c r="AL922"/>
      <c r="AM922"/>
      <c r="AN922"/>
      <c r="AO922"/>
      <c r="AP922"/>
      <c r="AQ922"/>
      <c r="AR922"/>
      <c r="AS922"/>
      <c r="AT922"/>
      <c r="AU922"/>
      <c r="AV922"/>
      <c r="AW922"/>
      <c r="AX922"/>
      <c r="AY922"/>
      <c r="AZ922"/>
      <c r="BA922"/>
      <c r="BB922"/>
      <c r="BC922"/>
      <c r="BD922"/>
      <c r="BE922"/>
      <c r="BF922"/>
      <c r="BG922"/>
      <c r="BH922"/>
      <c r="BI922"/>
      <c r="BJ922"/>
      <c r="BK922"/>
      <c r="BL922"/>
      <c r="BM922"/>
      <c r="BN922"/>
      <c r="BO922"/>
      <c r="BP922"/>
      <c r="BQ922"/>
      <c r="BR922"/>
      <c r="BS922"/>
    </row>
    <row r="923" spans="1:71" s="37" customFormat="1" x14ac:dyDescent="0.2">
      <c r="A923" s="26"/>
      <c r="B923" s="26"/>
      <c r="C923" s="26"/>
      <c r="D923" s="26"/>
      <c r="E923" s="26"/>
      <c r="F923" s="26"/>
      <c r="G923" s="26"/>
      <c r="I923"/>
      <c r="J923"/>
      <c r="K923" s="108"/>
      <c r="L923"/>
      <c r="M923"/>
      <c r="N923"/>
      <c r="O923"/>
      <c r="P923"/>
      <c r="Q923"/>
      <c r="R923"/>
      <c r="S923"/>
      <c r="T923"/>
      <c r="U923"/>
      <c r="V923"/>
      <c r="W923"/>
      <c r="X923"/>
      <c r="Y923"/>
      <c r="Z923"/>
      <c r="AA923"/>
      <c r="AB923"/>
      <c r="AC923"/>
      <c r="AD923"/>
      <c r="AE923"/>
      <c r="AF923"/>
      <c r="AG923"/>
      <c r="AH923"/>
      <c r="AI923"/>
      <c r="AJ923"/>
      <c r="AK923"/>
      <c r="AL923"/>
      <c r="AM923"/>
      <c r="AN923"/>
      <c r="AO923"/>
      <c r="AP923"/>
      <c r="AQ923"/>
      <c r="AR923"/>
      <c r="AS923"/>
      <c r="AT923"/>
      <c r="AU923"/>
      <c r="AV923"/>
      <c r="AW923"/>
      <c r="AX923"/>
      <c r="AY923"/>
      <c r="AZ923"/>
      <c r="BA923"/>
      <c r="BB923"/>
      <c r="BC923"/>
      <c r="BD923"/>
      <c r="BE923"/>
      <c r="BF923"/>
      <c r="BG923"/>
      <c r="BH923"/>
      <c r="BI923"/>
      <c r="BJ923"/>
      <c r="BK923"/>
      <c r="BL923"/>
      <c r="BM923"/>
      <c r="BN923"/>
      <c r="BO923"/>
      <c r="BP923"/>
      <c r="BQ923"/>
      <c r="BR923"/>
      <c r="BS923"/>
    </row>
    <row r="924" spans="1:71" s="37" customFormat="1" x14ac:dyDescent="0.2">
      <c r="A924" s="26"/>
      <c r="B924" s="26"/>
      <c r="C924" s="26"/>
      <c r="D924" s="26"/>
      <c r="E924" s="26"/>
      <c r="F924" s="26"/>
      <c r="G924" s="26"/>
      <c r="I924"/>
      <c r="J924"/>
      <c r="K924" s="108"/>
      <c r="L924"/>
      <c r="M924"/>
      <c r="N924"/>
      <c r="O924"/>
      <c r="P924"/>
      <c r="Q924"/>
      <c r="R924"/>
      <c r="S924"/>
      <c r="T924"/>
      <c r="U924"/>
      <c r="V924"/>
      <c r="W924"/>
      <c r="X924"/>
      <c r="Y924"/>
      <c r="Z924"/>
      <c r="AA924"/>
      <c r="AB924"/>
      <c r="AC924"/>
      <c r="AD924"/>
      <c r="AE924"/>
      <c r="AF924"/>
      <c r="AG924"/>
      <c r="AH924"/>
      <c r="AI924"/>
      <c r="AJ924"/>
      <c r="AK924"/>
      <c r="AL924"/>
      <c r="AM924"/>
      <c r="AN924"/>
      <c r="AO924"/>
      <c r="AP924"/>
      <c r="AQ924"/>
      <c r="AR924"/>
      <c r="AS924"/>
      <c r="AT924"/>
      <c r="AU924"/>
      <c r="AV924"/>
      <c r="AW924"/>
      <c r="AX924"/>
      <c r="AY924"/>
      <c r="AZ924"/>
      <c r="BA924"/>
      <c r="BB924"/>
      <c r="BC924"/>
      <c r="BD924"/>
      <c r="BE924"/>
      <c r="BF924"/>
      <c r="BG924"/>
      <c r="BH924"/>
      <c r="BI924"/>
      <c r="BJ924"/>
      <c r="BK924"/>
      <c r="BL924"/>
      <c r="BM924"/>
      <c r="BN924"/>
      <c r="BO924"/>
      <c r="BP924"/>
      <c r="BQ924"/>
      <c r="BR924"/>
      <c r="BS924"/>
    </row>
    <row r="925" spans="1:71" s="37" customFormat="1" x14ac:dyDescent="0.2">
      <c r="A925" s="26"/>
      <c r="B925" s="26"/>
      <c r="C925" s="26"/>
      <c r="D925" s="26"/>
      <c r="E925" s="26"/>
      <c r="F925" s="26"/>
      <c r="G925" s="26"/>
      <c r="I925"/>
      <c r="J925"/>
      <c r="K925" s="108"/>
      <c r="L925"/>
      <c r="M925"/>
      <c r="N925"/>
      <c r="O925"/>
      <c r="P925"/>
      <c r="Q925"/>
      <c r="R925"/>
      <c r="S925"/>
      <c r="T925"/>
      <c r="U925"/>
      <c r="V925"/>
      <c r="W925"/>
      <c r="X925"/>
      <c r="Y925"/>
      <c r="Z925"/>
      <c r="AA925"/>
      <c r="AB925"/>
      <c r="AC925"/>
      <c r="AD925"/>
      <c r="AE925"/>
      <c r="AF925"/>
      <c r="AG925"/>
      <c r="AH925"/>
      <c r="AI925"/>
      <c r="AJ925"/>
      <c r="AK925"/>
      <c r="AL925"/>
      <c r="AM925"/>
      <c r="AN925"/>
      <c r="AO925"/>
      <c r="AP925"/>
      <c r="AQ925"/>
      <c r="AR925"/>
      <c r="AS925"/>
      <c r="AT925"/>
      <c r="AU925"/>
      <c r="AV925"/>
      <c r="AW925"/>
      <c r="AX925"/>
      <c r="AY925"/>
      <c r="AZ925"/>
      <c r="BA925"/>
      <c r="BB925"/>
      <c r="BC925"/>
      <c r="BD925"/>
      <c r="BE925"/>
      <c r="BF925"/>
      <c r="BG925"/>
      <c r="BH925"/>
      <c r="BI925"/>
      <c r="BJ925"/>
      <c r="BK925"/>
      <c r="BL925"/>
      <c r="BM925"/>
      <c r="BN925"/>
      <c r="BO925"/>
      <c r="BP925"/>
      <c r="BQ925"/>
      <c r="BR925"/>
      <c r="BS925"/>
    </row>
    <row r="926" spans="1:71" s="37" customFormat="1" x14ac:dyDescent="0.2">
      <c r="A926" s="26"/>
      <c r="B926" s="26"/>
      <c r="C926" s="26"/>
      <c r="D926" s="26"/>
      <c r="E926" s="26"/>
      <c r="F926" s="26"/>
      <c r="G926" s="26"/>
      <c r="I926"/>
      <c r="J926"/>
      <c r="K926" s="108"/>
      <c r="L926"/>
      <c r="M926"/>
      <c r="N926"/>
      <c r="O926"/>
      <c r="P926"/>
      <c r="Q926"/>
      <c r="R926"/>
      <c r="S926"/>
      <c r="T926"/>
      <c r="U926"/>
      <c r="V926"/>
      <c r="W926"/>
      <c r="X926"/>
      <c r="Y926"/>
      <c r="Z926"/>
      <c r="AA926"/>
      <c r="AB926"/>
      <c r="AC926"/>
      <c r="AD926"/>
      <c r="AE926"/>
      <c r="AF926"/>
      <c r="AG926"/>
      <c r="AH926"/>
      <c r="AI926"/>
      <c r="AJ926"/>
      <c r="AK926"/>
      <c r="AL926"/>
      <c r="AM926"/>
      <c r="AN926"/>
      <c r="AO926"/>
      <c r="AP926"/>
      <c r="AQ926"/>
      <c r="AR926"/>
      <c r="AS926"/>
      <c r="AT926"/>
      <c r="AU926"/>
      <c r="AV926"/>
      <c r="AW926"/>
      <c r="AX926"/>
      <c r="AY926"/>
      <c r="AZ926"/>
      <c r="BA926"/>
      <c r="BB926"/>
      <c r="BC926"/>
      <c r="BD926"/>
      <c r="BE926"/>
      <c r="BF926"/>
      <c r="BG926"/>
      <c r="BH926"/>
      <c r="BI926"/>
      <c r="BJ926"/>
      <c r="BK926"/>
      <c r="BL926"/>
      <c r="BM926"/>
      <c r="BN926"/>
      <c r="BO926"/>
      <c r="BP926"/>
      <c r="BQ926"/>
      <c r="BR926"/>
      <c r="BS926"/>
    </row>
    <row r="927" spans="1:71" s="37" customFormat="1" x14ac:dyDescent="0.2">
      <c r="A927" s="26"/>
      <c r="B927" s="26"/>
      <c r="C927" s="26"/>
      <c r="D927" s="26"/>
      <c r="E927" s="26"/>
      <c r="F927" s="26"/>
      <c r="G927" s="26"/>
      <c r="I927"/>
      <c r="J927"/>
      <c r="K927" s="108"/>
      <c r="L927"/>
      <c r="M927"/>
      <c r="N927"/>
      <c r="O927"/>
      <c r="P927"/>
      <c r="Q927"/>
      <c r="R927"/>
      <c r="S927"/>
      <c r="T927"/>
      <c r="U927"/>
      <c r="V927"/>
      <c r="W927"/>
      <c r="X927"/>
      <c r="Y927"/>
      <c r="Z927"/>
      <c r="AA927"/>
      <c r="AB927"/>
      <c r="AC927"/>
      <c r="AD927"/>
      <c r="AE927"/>
      <c r="AF927"/>
      <c r="AG927"/>
      <c r="AH927"/>
      <c r="AI927"/>
      <c r="AJ927"/>
      <c r="AK927"/>
      <c r="AL927"/>
      <c r="AM927"/>
      <c r="AN927"/>
      <c r="AO927"/>
      <c r="AP927"/>
      <c r="AQ927"/>
      <c r="AR927"/>
      <c r="AS927"/>
      <c r="AT927"/>
      <c r="AU927"/>
      <c r="AV927"/>
      <c r="AW927"/>
      <c r="AX927"/>
      <c r="AY927"/>
      <c r="AZ927"/>
      <c r="BA927"/>
      <c r="BB927"/>
      <c r="BC927"/>
      <c r="BD927"/>
      <c r="BE927"/>
      <c r="BF927"/>
      <c r="BG927"/>
      <c r="BH927"/>
      <c r="BI927"/>
      <c r="BJ927"/>
      <c r="BK927"/>
      <c r="BL927"/>
      <c r="BM927"/>
      <c r="BN927"/>
      <c r="BO927"/>
      <c r="BP927"/>
      <c r="BQ927"/>
      <c r="BR927"/>
      <c r="BS927"/>
    </row>
    <row r="928" spans="1:71" s="37" customFormat="1" x14ac:dyDescent="0.2">
      <c r="A928" s="26"/>
      <c r="B928" s="26"/>
      <c r="C928" s="26"/>
      <c r="D928" s="26"/>
      <c r="E928" s="26"/>
      <c r="F928" s="26"/>
      <c r="G928" s="26"/>
      <c r="I928"/>
      <c r="J928"/>
      <c r="K928" s="108"/>
      <c r="L928"/>
      <c r="M928"/>
      <c r="N928"/>
      <c r="O928"/>
      <c r="P928"/>
      <c r="Q928"/>
      <c r="R928"/>
      <c r="S928"/>
      <c r="T928"/>
      <c r="U928"/>
      <c r="V928"/>
      <c r="W928"/>
      <c r="X928"/>
      <c r="Y928"/>
      <c r="Z928"/>
      <c r="AA928"/>
      <c r="AB928"/>
      <c r="AC928"/>
      <c r="AD928"/>
      <c r="AE928"/>
      <c r="AF928"/>
      <c r="AG928"/>
      <c r="AH928"/>
      <c r="AI928"/>
      <c r="AJ928"/>
      <c r="AK928"/>
      <c r="AL928"/>
      <c r="AM928"/>
      <c r="AN928"/>
      <c r="AO928"/>
      <c r="AP928"/>
      <c r="AQ928"/>
      <c r="AR928"/>
      <c r="AS928"/>
      <c r="AT928"/>
      <c r="AU928"/>
      <c r="AV928"/>
      <c r="AW928"/>
      <c r="AX928"/>
      <c r="AY928"/>
      <c r="AZ928"/>
      <c r="BA928"/>
      <c r="BB928"/>
      <c r="BC928"/>
      <c r="BD928"/>
      <c r="BE928"/>
      <c r="BF928"/>
      <c r="BG928"/>
      <c r="BH928"/>
      <c r="BI928"/>
      <c r="BJ928"/>
      <c r="BK928"/>
      <c r="BL928"/>
      <c r="BM928"/>
      <c r="BN928"/>
      <c r="BO928"/>
      <c r="BP928"/>
      <c r="BQ928"/>
      <c r="BR928"/>
      <c r="BS928"/>
    </row>
    <row r="929" spans="1:71" s="37" customFormat="1" x14ac:dyDescent="0.2">
      <c r="A929" s="26"/>
      <c r="B929" s="26"/>
      <c r="C929" s="26"/>
      <c r="D929" s="26"/>
      <c r="E929" s="26"/>
      <c r="F929" s="26"/>
      <c r="G929" s="26"/>
      <c r="I929"/>
      <c r="J929"/>
      <c r="K929" s="108"/>
      <c r="L929"/>
      <c r="M929"/>
      <c r="N929"/>
      <c r="O929"/>
      <c r="P929"/>
      <c r="Q929"/>
      <c r="R929"/>
      <c r="S929"/>
      <c r="T929"/>
      <c r="U929"/>
      <c r="V929"/>
      <c r="W929"/>
      <c r="X929"/>
      <c r="Y929"/>
      <c r="Z929"/>
      <c r="AA929"/>
      <c r="AB929"/>
      <c r="AC929"/>
      <c r="AD929"/>
      <c r="AE929"/>
      <c r="AF929"/>
      <c r="AG929"/>
      <c r="AH929"/>
      <c r="AI929"/>
      <c r="AJ929"/>
      <c r="AK929"/>
      <c r="AL929"/>
      <c r="AM929"/>
      <c r="AN929"/>
      <c r="AO929"/>
      <c r="AP929"/>
      <c r="AQ929"/>
      <c r="AR929"/>
      <c r="AS929"/>
      <c r="AT929"/>
      <c r="AU929"/>
      <c r="AV929"/>
      <c r="AW929"/>
      <c r="AX929"/>
      <c r="AY929"/>
      <c r="AZ929"/>
      <c r="BA929"/>
      <c r="BB929"/>
      <c r="BC929"/>
      <c r="BD929"/>
      <c r="BE929"/>
      <c r="BF929"/>
      <c r="BG929"/>
      <c r="BH929"/>
      <c r="BI929"/>
      <c r="BJ929"/>
      <c r="BK929"/>
      <c r="BL929"/>
      <c r="BM929"/>
      <c r="BN929"/>
      <c r="BO929"/>
      <c r="BP929"/>
      <c r="BQ929"/>
      <c r="BR929"/>
      <c r="BS929"/>
    </row>
    <row r="930" spans="1:71" s="37" customFormat="1" x14ac:dyDescent="0.2">
      <c r="A930" s="26"/>
      <c r="B930" s="26"/>
      <c r="C930" s="26"/>
      <c r="D930" s="26"/>
      <c r="E930" s="26"/>
      <c r="F930" s="26"/>
      <c r="G930" s="26"/>
      <c r="I930"/>
      <c r="J930"/>
      <c r="K930" s="108"/>
      <c r="L930"/>
      <c r="M930"/>
      <c r="N930"/>
      <c r="O930"/>
      <c r="P930"/>
      <c r="Q930"/>
      <c r="R930"/>
      <c r="S930"/>
      <c r="T930"/>
      <c r="U930"/>
      <c r="V930"/>
      <c r="W930"/>
      <c r="X930"/>
      <c r="Y930"/>
      <c r="Z930"/>
      <c r="AA930"/>
      <c r="AB930"/>
      <c r="AC930"/>
      <c r="AD930"/>
      <c r="AE930"/>
      <c r="AF930"/>
      <c r="AG930"/>
      <c r="AH930"/>
      <c r="AI930"/>
      <c r="AJ930"/>
      <c r="AK930"/>
      <c r="AL930"/>
      <c r="AM930"/>
      <c r="AN930"/>
      <c r="AO930"/>
      <c r="AP930"/>
      <c r="AQ930"/>
      <c r="AR930"/>
      <c r="AS930"/>
      <c r="AT930"/>
      <c r="AU930"/>
      <c r="AV930"/>
      <c r="AW930"/>
      <c r="AX930"/>
      <c r="AY930"/>
      <c r="AZ930"/>
      <c r="BA930"/>
      <c r="BB930"/>
      <c r="BC930"/>
      <c r="BD930"/>
      <c r="BE930"/>
      <c r="BF930"/>
      <c r="BG930"/>
      <c r="BH930"/>
      <c r="BI930"/>
      <c r="BJ930"/>
      <c r="BK930"/>
      <c r="BL930"/>
      <c r="BM930"/>
      <c r="BN930"/>
      <c r="BO930"/>
      <c r="BP930"/>
      <c r="BQ930"/>
      <c r="BR930"/>
      <c r="BS930"/>
    </row>
    <row r="931" spans="1:71" s="37" customFormat="1" x14ac:dyDescent="0.2">
      <c r="A931" s="26"/>
      <c r="B931" s="26"/>
      <c r="C931" s="26"/>
      <c r="D931" s="26"/>
      <c r="E931" s="26"/>
      <c r="F931" s="26"/>
      <c r="G931" s="26"/>
      <c r="I931"/>
      <c r="J931"/>
      <c r="K931" s="108"/>
      <c r="L931"/>
      <c r="M931"/>
      <c r="N931"/>
      <c r="O931"/>
      <c r="P931"/>
      <c r="Q931"/>
      <c r="R931"/>
      <c r="S931"/>
      <c r="T931"/>
      <c r="U931"/>
      <c r="V931"/>
      <c r="W931"/>
      <c r="X931"/>
      <c r="Y931"/>
      <c r="Z931"/>
      <c r="AA931"/>
      <c r="AB931"/>
      <c r="AC931"/>
      <c r="AD931"/>
      <c r="AE931"/>
      <c r="AF931"/>
      <c r="AG931"/>
      <c r="AH931"/>
      <c r="AI931"/>
      <c r="AJ931"/>
      <c r="AK931"/>
      <c r="AL931"/>
      <c r="AM931"/>
      <c r="AN931"/>
      <c r="AO931"/>
      <c r="AP931"/>
      <c r="AQ931"/>
      <c r="AR931"/>
      <c r="AS931"/>
      <c r="AT931"/>
      <c r="AU931"/>
      <c r="AV931"/>
      <c r="AW931"/>
      <c r="AX931"/>
      <c r="AY931"/>
      <c r="AZ931"/>
      <c r="BA931"/>
      <c r="BB931"/>
      <c r="BC931"/>
      <c r="BD931"/>
      <c r="BE931"/>
      <c r="BF931"/>
      <c r="BG931"/>
      <c r="BH931"/>
      <c r="BI931"/>
      <c r="BJ931"/>
      <c r="BK931"/>
      <c r="BL931"/>
      <c r="BM931"/>
      <c r="BN931"/>
      <c r="BO931"/>
      <c r="BP931"/>
      <c r="BQ931"/>
      <c r="BR931"/>
      <c r="BS931"/>
    </row>
    <row r="932" spans="1:71" s="37" customFormat="1" x14ac:dyDescent="0.2">
      <c r="A932" s="26"/>
      <c r="B932" s="26"/>
      <c r="C932" s="26"/>
      <c r="D932" s="26"/>
      <c r="E932" s="26"/>
      <c r="F932" s="26"/>
      <c r="G932" s="26"/>
      <c r="I932"/>
      <c r="J932"/>
      <c r="K932" s="108"/>
      <c r="L932"/>
      <c r="M932"/>
      <c r="N932"/>
      <c r="O932"/>
      <c r="P932"/>
      <c r="Q932"/>
      <c r="R932"/>
      <c r="S932"/>
      <c r="T932"/>
      <c r="U932"/>
      <c r="V932"/>
      <c r="W932"/>
      <c r="X932"/>
      <c r="Y932"/>
      <c r="Z932"/>
      <c r="AA932"/>
      <c r="AB932"/>
      <c r="AC932"/>
      <c r="AD932"/>
      <c r="AE932"/>
      <c r="AF932"/>
      <c r="AG932"/>
      <c r="AH932"/>
      <c r="AI932"/>
      <c r="AJ932"/>
      <c r="AK932"/>
      <c r="AL932"/>
      <c r="AM932"/>
      <c r="AN932"/>
      <c r="AO932"/>
      <c r="AP932"/>
      <c r="AQ932"/>
      <c r="AR932"/>
      <c r="AS932"/>
      <c r="AT932"/>
      <c r="AU932"/>
      <c r="AV932"/>
      <c r="AW932"/>
      <c r="AX932"/>
      <c r="AY932"/>
      <c r="AZ932"/>
      <c r="BA932"/>
      <c r="BB932"/>
      <c r="BC932"/>
      <c r="BD932"/>
      <c r="BE932"/>
      <c r="BF932"/>
      <c r="BG932"/>
      <c r="BH932"/>
      <c r="BI932"/>
      <c r="BJ932"/>
      <c r="BK932"/>
      <c r="BL932"/>
      <c r="BM932"/>
      <c r="BN932"/>
      <c r="BO932"/>
      <c r="BP932"/>
      <c r="BQ932"/>
      <c r="BR932"/>
      <c r="BS932"/>
    </row>
    <row r="933" spans="1:71" s="37" customFormat="1" x14ac:dyDescent="0.2">
      <c r="A933" s="26"/>
      <c r="B933" s="26"/>
      <c r="C933" s="26"/>
      <c r="D933" s="26"/>
      <c r="E933" s="26"/>
      <c r="F933" s="26"/>
      <c r="G933" s="26"/>
      <c r="I933"/>
      <c r="J933"/>
      <c r="K933" s="108"/>
      <c r="L933"/>
      <c r="M933"/>
      <c r="N933"/>
      <c r="O933"/>
      <c r="P933"/>
      <c r="Q933"/>
      <c r="R933"/>
      <c r="S933"/>
      <c r="T933"/>
      <c r="U933"/>
      <c r="V933"/>
      <c r="W933"/>
      <c r="X933"/>
      <c r="Y933"/>
      <c r="Z933"/>
      <c r="AA933"/>
      <c r="AB933"/>
      <c r="AC933"/>
      <c r="AD933"/>
      <c r="AE933"/>
      <c r="AF933"/>
      <c r="AG933"/>
      <c r="AH933"/>
      <c r="AI933"/>
      <c r="AJ933"/>
      <c r="AK933"/>
      <c r="AL933"/>
      <c r="AM933"/>
      <c r="AN933"/>
      <c r="AO933"/>
      <c r="AP933"/>
      <c r="AQ933"/>
      <c r="AR933"/>
      <c r="AS933"/>
      <c r="AT933"/>
      <c r="AU933"/>
      <c r="AV933"/>
      <c r="AW933"/>
      <c r="AX933"/>
      <c r="AY933"/>
      <c r="AZ933"/>
      <c r="BA933"/>
      <c r="BB933"/>
      <c r="BC933"/>
      <c r="BD933"/>
      <c r="BE933"/>
      <c r="BF933"/>
      <c r="BG933"/>
      <c r="BH933"/>
      <c r="BI933"/>
      <c r="BJ933"/>
      <c r="BK933"/>
      <c r="BL933"/>
      <c r="BM933"/>
      <c r="BN933"/>
      <c r="BO933"/>
      <c r="BP933"/>
      <c r="BQ933"/>
      <c r="BR933"/>
      <c r="BS933"/>
    </row>
    <row r="934" spans="1:71" s="37" customFormat="1" x14ac:dyDescent="0.2">
      <c r="A934" s="26"/>
      <c r="B934" s="26"/>
      <c r="C934" s="26"/>
      <c r="D934" s="26"/>
      <c r="E934" s="26"/>
      <c r="F934" s="26"/>
      <c r="G934" s="26"/>
      <c r="I934"/>
      <c r="J934"/>
      <c r="K934" s="108"/>
      <c r="L934"/>
      <c r="M934"/>
      <c r="N934"/>
      <c r="O934"/>
      <c r="P934"/>
      <c r="Q934"/>
      <c r="R934"/>
      <c r="S934"/>
      <c r="T934"/>
      <c r="U934"/>
      <c r="V934"/>
      <c r="W934"/>
      <c r="X934"/>
      <c r="Y934"/>
      <c r="Z934"/>
      <c r="AA934"/>
      <c r="AB934"/>
      <c r="AC934"/>
      <c r="AD934"/>
      <c r="AE934"/>
      <c r="AF934"/>
      <c r="AG934"/>
      <c r="AH934"/>
      <c r="AI934"/>
      <c r="AJ934"/>
      <c r="AK934"/>
      <c r="AL934"/>
      <c r="AM934"/>
      <c r="AN934"/>
      <c r="AO934"/>
      <c r="AP934"/>
      <c r="AQ934"/>
      <c r="AR934"/>
      <c r="AS934"/>
      <c r="AT934"/>
      <c r="AU934"/>
      <c r="AV934"/>
      <c r="AW934"/>
      <c r="AX934"/>
      <c r="AY934"/>
      <c r="AZ934"/>
      <c r="BA934"/>
      <c r="BB934"/>
      <c r="BC934"/>
      <c r="BD934"/>
      <c r="BE934"/>
      <c r="BF934"/>
      <c r="BG934"/>
      <c r="BH934"/>
      <c r="BI934"/>
      <c r="BJ934"/>
      <c r="BK934"/>
      <c r="BL934"/>
      <c r="BM934"/>
      <c r="BN934"/>
      <c r="BO934"/>
      <c r="BP934"/>
      <c r="BQ934"/>
      <c r="BR934"/>
      <c r="BS934"/>
    </row>
    <row r="935" spans="1:71" s="37" customFormat="1" x14ac:dyDescent="0.2">
      <c r="A935" s="26"/>
      <c r="B935" s="26"/>
      <c r="C935" s="26"/>
      <c r="D935" s="26"/>
      <c r="E935" s="26"/>
      <c r="F935" s="26"/>
      <c r="G935" s="26"/>
      <c r="I935"/>
      <c r="J935"/>
      <c r="K935" s="108"/>
      <c r="L935"/>
      <c r="M935"/>
      <c r="N935"/>
      <c r="O935"/>
      <c r="P935"/>
      <c r="Q935"/>
      <c r="R935"/>
      <c r="S935"/>
      <c r="T935"/>
      <c r="U935"/>
      <c r="V935"/>
      <c r="W935"/>
      <c r="X935"/>
      <c r="Y935"/>
      <c r="Z935"/>
      <c r="AA935"/>
      <c r="AB935"/>
      <c r="AC935"/>
      <c r="AD935"/>
      <c r="AE935"/>
      <c r="AF935"/>
      <c r="AG935"/>
      <c r="AH935"/>
      <c r="AI935"/>
      <c r="AJ935"/>
      <c r="AK935"/>
      <c r="AL935"/>
      <c r="AM935"/>
      <c r="AN935"/>
      <c r="AO935"/>
      <c r="AP935"/>
      <c r="AQ935"/>
      <c r="AR935"/>
      <c r="AS935"/>
      <c r="AT935"/>
      <c r="AU935"/>
      <c r="AV935"/>
      <c r="AW935"/>
      <c r="AX935"/>
      <c r="AY935"/>
      <c r="AZ935"/>
      <c r="BA935"/>
      <c r="BB935"/>
      <c r="BC935"/>
      <c r="BD935"/>
      <c r="BE935"/>
      <c r="BF935"/>
      <c r="BG935"/>
      <c r="BH935"/>
      <c r="BI935"/>
      <c r="BJ935"/>
      <c r="BK935"/>
      <c r="BL935"/>
      <c r="BM935"/>
      <c r="BN935"/>
      <c r="BO935"/>
      <c r="BP935"/>
      <c r="BQ935"/>
      <c r="BR935"/>
      <c r="BS935"/>
    </row>
    <row r="936" spans="1:71" s="37" customFormat="1" x14ac:dyDescent="0.2">
      <c r="A936" s="26"/>
      <c r="B936" s="26"/>
      <c r="C936" s="26"/>
      <c r="D936" s="26"/>
      <c r="E936" s="26"/>
      <c r="F936" s="26"/>
      <c r="G936" s="26"/>
      <c r="I936"/>
      <c r="J936"/>
      <c r="K936" s="108"/>
      <c r="L936"/>
      <c r="M936"/>
      <c r="N936"/>
      <c r="O936"/>
      <c r="P936"/>
      <c r="Q936"/>
      <c r="R936"/>
      <c r="S936"/>
      <c r="T936"/>
      <c r="U936"/>
      <c r="V936"/>
      <c r="W936"/>
      <c r="X936"/>
      <c r="Y936"/>
      <c r="Z936"/>
      <c r="AA936"/>
      <c r="AB936"/>
      <c r="AC936"/>
      <c r="AD936"/>
      <c r="AE936"/>
      <c r="AF936"/>
      <c r="AG936"/>
      <c r="AH936"/>
      <c r="AI936"/>
      <c r="AJ936"/>
      <c r="AK936"/>
      <c r="AL936"/>
      <c r="AM936"/>
      <c r="AN936"/>
      <c r="AO936"/>
      <c r="AP936"/>
      <c r="AQ936"/>
      <c r="AR936"/>
      <c r="AS936"/>
      <c r="AT936"/>
      <c r="AU936"/>
      <c r="AV936"/>
      <c r="AW936"/>
      <c r="AX936"/>
      <c r="AY936"/>
      <c r="AZ936"/>
      <c r="BA936"/>
      <c r="BB936"/>
      <c r="BC936"/>
      <c r="BD936"/>
      <c r="BE936"/>
      <c r="BF936"/>
      <c r="BG936"/>
      <c r="BH936"/>
      <c r="BI936"/>
      <c r="BJ936"/>
      <c r="BK936"/>
      <c r="BL936"/>
      <c r="BM936"/>
      <c r="BN936"/>
      <c r="BO936"/>
      <c r="BP936"/>
      <c r="BQ936"/>
      <c r="BR936"/>
      <c r="BS936"/>
    </row>
    <row r="937" spans="1:71" s="37" customFormat="1" x14ac:dyDescent="0.2">
      <c r="A937" s="26"/>
      <c r="B937" s="26"/>
      <c r="C937" s="26"/>
      <c r="D937" s="26"/>
      <c r="E937" s="26"/>
      <c r="F937" s="26"/>
      <c r="G937" s="26"/>
      <c r="I937"/>
      <c r="J937"/>
      <c r="K937" s="108"/>
      <c r="L937"/>
      <c r="M937"/>
      <c r="N937"/>
      <c r="O937"/>
      <c r="P937"/>
      <c r="Q937"/>
      <c r="R937"/>
      <c r="S937"/>
      <c r="T937"/>
      <c r="U937"/>
      <c r="V937"/>
      <c r="W937"/>
      <c r="X937"/>
      <c r="Y937"/>
      <c r="Z937"/>
      <c r="AA937"/>
      <c r="AB937"/>
      <c r="AC937"/>
      <c r="AD937"/>
      <c r="AE937"/>
      <c r="AF937"/>
      <c r="AG937"/>
      <c r="AH937"/>
      <c r="AI937"/>
      <c r="AJ937"/>
      <c r="AK937"/>
      <c r="AL937"/>
      <c r="AM937"/>
      <c r="AN937"/>
      <c r="AO937"/>
      <c r="AP937"/>
      <c r="AQ937"/>
      <c r="AR937"/>
      <c r="AS937"/>
      <c r="AT937"/>
      <c r="AU937"/>
      <c r="AV937"/>
      <c r="AW937"/>
      <c r="AX937"/>
      <c r="AY937"/>
      <c r="AZ937"/>
      <c r="BA937"/>
      <c r="BB937"/>
      <c r="BC937"/>
      <c r="BD937"/>
      <c r="BE937"/>
      <c r="BF937"/>
      <c r="BG937"/>
      <c r="BH937"/>
      <c r="BI937"/>
      <c r="BJ937"/>
      <c r="BK937"/>
      <c r="BL937"/>
      <c r="BM937"/>
      <c r="BN937"/>
      <c r="BO937"/>
      <c r="BP937"/>
      <c r="BQ937"/>
      <c r="BR937"/>
      <c r="BS937"/>
    </row>
    <row r="938" spans="1:71" s="37" customFormat="1" x14ac:dyDescent="0.2">
      <c r="A938" s="26"/>
      <c r="B938" s="26"/>
      <c r="C938" s="26"/>
      <c r="D938" s="26"/>
      <c r="E938" s="26"/>
      <c r="F938" s="26"/>
      <c r="G938" s="26"/>
      <c r="I938"/>
      <c r="J938"/>
      <c r="K938" s="108"/>
      <c r="L938"/>
      <c r="M938"/>
      <c r="N938"/>
      <c r="O938"/>
      <c r="P938"/>
      <c r="Q938"/>
      <c r="R938"/>
      <c r="S938"/>
      <c r="T938"/>
      <c r="U938"/>
      <c r="V938"/>
      <c r="W938"/>
      <c r="X938"/>
      <c r="Y938"/>
      <c r="Z938"/>
      <c r="AA938"/>
      <c r="AB938"/>
      <c r="AC938"/>
      <c r="AD938"/>
      <c r="AE938"/>
      <c r="AF938"/>
      <c r="AG938"/>
      <c r="AH938"/>
      <c r="AI938"/>
      <c r="AJ938"/>
      <c r="AK938"/>
      <c r="AL938"/>
      <c r="AM938"/>
      <c r="AN938"/>
      <c r="AO938"/>
      <c r="AP938"/>
      <c r="AQ938"/>
      <c r="AR938"/>
      <c r="AS938"/>
      <c r="AT938"/>
      <c r="AU938"/>
      <c r="AV938"/>
      <c r="AW938"/>
      <c r="AX938"/>
      <c r="AY938"/>
      <c r="AZ938"/>
      <c r="BA938"/>
      <c r="BB938"/>
      <c r="BC938"/>
      <c r="BD938"/>
      <c r="BE938"/>
      <c r="BF938"/>
      <c r="BG938"/>
      <c r="BH938"/>
      <c r="BI938"/>
      <c r="BJ938"/>
      <c r="BK938"/>
      <c r="BL938"/>
      <c r="BM938"/>
      <c r="BN938"/>
      <c r="BO938"/>
      <c r="BP938"/>
      <c r="BQ938"/>
      <c r="BR938"/>
      <c r="BS938"/>
    </row>
    <row r="939" spans="1:71" s="37" customFormat="1" x14ac:dyDescent="0.2">
      <c r="A939" s="26"/>
      <c r="B939" s="26"/>
      <c r="C939" s="26"/>
      <c r="D939" s="26"/>
      <c r="E939" s="26"/>
      <c r="F939" s="26"/>
      <c r="G939" s="26"/>
      <c r="I939"/>
      <c r="J939"/>
      <c r="K939" s="108"/>
      <c r="L939"/>
      <c r="M939"/>
      <c r="N939"/>
      <c r="O939"/>
      <c r="P939"/>
      <c r="Q939"/>
      <c r="R939"/>
      <c r="S939"/>
      <c r="T939"/>
      <c r="U939"/>
      <c r="V939"/>
      <c r="W939"/>
      <c r="X939"/>
      <c r="Y939"/>
      <c r="Z939"/>
      <c r="AA939"/>
      <c r="AB939"/>
      <c r="AC939"/>
      <c r="AD939"/>
      <c r="AE939"/>
      <c r="AF939"/>
      <c r="AG939"/>
      <c r="AH939"/>
      <c r="AI939"/>
      <c r="AJ939"/>
      <c r="AK939"/>
      <c r="AL939"/>
      <c r="AM939"/>
      <c r="AN939"/>
      <c r="AO939"/>
      <c r="AP939"/>
      <c r="AQ939"/>
      <c r="AR939"/>
      <c r="AS939"/>
      <c r="AT939"/>
      <c r="AU939"/>
      <c r="AV939"/>
      <c r="AW939"/>
      <c r="AX939"/>
      <c r="AY939"/>
      <c r="AZ939"/>
      <c r="BA939"/>
      <c r="BB939"/>
      <c r="BC939"/>
      <c r="BD939"/>
      <c r="BE939"/>
      <c r="BF939"/>
      <c r="BG939"/>
      <c r="BH939"/>
      <c r="BI939"/>
      <c r="BJ939"/>
      <c r="BK939"/>
      <c r="BL939"/>
      <c r="BM939"/>
      <c r="BN939"/>
      <c r="BO939"/>
      <c r="BP939"/>
      <c r="BQ939"/>
      <c r="BR939"/>
      <c r="BS939"/>
    </row>
    <row r="940" spans="1:71" s="37" customFormat="1" x14ac:dyDescent="0.2">
      <c r="A940" s="26"/>
      <c r="B940" s="26"/>
      <c r="C940" s="26"/>
      <c r="D940" s="26"/>
      <c r="E940" s="26"/>
      <c r="F940" s="26"/>
      <c r="G940" s="26"/>
      <c r="I940"/>
      <c r="J940"/>
      <c r="K940" s="108"/>
      <c r="L940"/>
      <c r="M940"/>
      <c r="N940"/>
      <c r="O940"/>
      <c r="P940"/>
      <c r="Q940"/>
      <c r="R940"/>
      <c r="S940"/>
      <c r="T940"/>
      <c r="U940"/>
      <c r="V940"/>
      <c r="W940"/>
      <c r="X940"/>
      <c r="Y940"/>
      <c r="Z940"/>
      <c r="AA940"/>
      <c r="AB940"/>
      <c r="AC940"/>
      <c r="AD940"/>
      <c r="AE940"/>
      <c r="AF940"/>
      <c r="AG940"/>
      <c r="AH940"/>
      <c r="AI940"/>
      <c r="AJ940"/>
      <c r="AK940"/>
      <c r="AL940"/>
      <c r="AM940"/>
      <c r="AN940"/>
      <c r="AO940"/>
      <c r="AP940"/>
      <c r="AQ940"/>
      <c r="AR940"/>
      <c r="AS940"/>
      <c r="AT940"/>
      <c r="AU940"/>
      <c r="AV940"/>
      <c r="AW940"/>
      <c r="AX940"/>
      <c r="AY940"/>
      <c r="AZ940"/>
      <c r="BA940"/>
      <c r="BB940"/>
      <c r="BC940"/>
      <c r="BD940"/>
      <c r="BE940"/>
      <c r="BF940"/>
      <c r="BG940"/>
      <c r="BH940"/>
      <c r="BI940"/>
      <c r="BJ940"/>
      <c r="BK940"/>
      <c r="BL940"/>
      <c r="BM940"/>
      <c r="BN940"/>
      <c r="BO940"/>
      <c r="BP940"/>
      <c r="BQ940"/>
      <c r="BR940"/>
      <c r="BS940"/>
    </row>
    <row r="941" spans="1:71" s="37" customFormat="1" x14ac:dyDescent="0.2">
      <c r="A941" s="26"/>
      <c r="B941" s="26"/>
      <c r="C941" s="26"/>
      <c r="D941" s="26"/>
      <c r="E941" s="26"/>
      <c r="F941" s="26"/>
      <c r="G941" s="26"/>
      <c r="I941"/>
      <c r="J941"/>
      <c r="K941" s="108"/>
      <c r="L941"/>
      <c r="M941"/>
      <c r="N941"/>
      <c r="O941"/>
      <c r="P941"/>
      <c r="Q941"/>
      <c r="R941"/>
      <c r="S941"/>
      <c r="T941"/>
      <c r="U941"/>
      <c r="V941"/>
      <c r="W941"/>
      <c r="X941"/>
      <c r="Y941"/>
      <c r="Z941"/>
      <c r="AA941"/>
      <c r="AB941"/>
      <c r="AC941"/>
      <c r="AD941"/>
      <c r="AE941"/>
      <c r="AF941"/>
      <c r="AG941"/>
      <c r="AH941"/>
      <c r="AI941"/>
      <c r="AJ941"/>
      <c r="AK941"/>
      <c r="AL941"/>
      <c r="AM941"/>
      <c r="AN941"/>
      <c r="AO941"/>
      <c r="AP941"/>
      <c r="AQ941"/>
      <c r="AR941"/>
      <c r="AS941"/>
      <c r="AT941"/>
      <c r="AU941"/>
      <c r="AV941"/>
      <c r="AW941"/>
      <c r="AX941"/>
      <c r="AY941"/>
      <c r="AZ941"/>
      <c r="BA941"/>
      <c r="BB941"/>
      <c r="BC941"/>
      <c r="BD941"/>
      <c r="BE941"/>
      <c r="BF941"/>
      <c r="BG941"/>
      <c r="BH941"/>
      <c r="BI941"/>
      <c r="BJ941"/>
      <c r="BK941"/>
      <c r="BL941"/>
      <c r="BM941"/>
      <c r="BN941"/>
      <c r="BO941"/>
      <c r="BP941"/>
      <c r="BQ941"/>
      <c r="BR941"/>
      <c r="BS941"/>
    </row>
    <row r="942" spans="1:71" s="37" customFormat="1" x14ac:dyDescent="0.2">
      <c r="A942" s="26"/>
      <c r="B942" s="26"/>
      <c r="C942" s="26"/>
      <c r="D942" s="26"/>
      <c r="E942" s="26"/>
      <c r="F942" s="26"/>
      <c r="G942" s="26"/>
      <c r="I942"/>
      <c r="J942"/>
      <c r="K942" s="108"/>
      <c r="L942"/>
      <c r="M942"/>
      <c r="N942"/>
      <c r="O942"/>
      <c r="P942"/>
      <c r="Q942"/>
      <c r="R942"/>
      <c r="S942"/>
      <c r="T942"/>
      <c r="U942"/>
      <c r="V942"/>
      <c r="W942"/>
      <c r="X942"/>
      <c r="Y942"/>
      <c r="Z942"/>
      <c r="AA942"/>
      <c r="AB942"/>
      <c r="AC942"/>
      <c r="AD942"/>
      <c r="AE942"/>
      <c r="AF942"/>
      <c r="AG942"/>
      <c r="AH942"/>
      <c r="AI942"/>
      <c r="AJ942"/>
      <c r="AK942"/>
      <c r="AL942"/>
      <c r="AM942"/>
      <c r="AN942"/>
      <c r="AO942"/>
      <c r="AP942"/>
      <c r="AQ942"/>
      <c r="AR942"/>
      <c r="AS942"/>
      <c r="AT942"/>
      <c r="AU942"/>
      <c r="AV942"/>
      <c r="AW942"/>
      <c r="AX942"/>
      <c r="AY942"/>
      <c r="AZ942"/>
      <c r="BA942"/>
      <c r="BB942"/>
      <c r="BC942"/>
      <c r="BD942"/>
      <c r="BE942"/>
      <c r="BF942"/>
      <c r="BG942"/>
      <c r="BH942"/>
      <c r="BI942"/>
      <c r="BJ942"/>
      <c r="BK942"/>
      <c r="BL942"/>
      <c r="BM942"/>
      <c r="BN942"/>
      <c r="BO942"/>
      <c r="BP942"/>
      <c r="BQ942"/>
      <c r="BR942"/>
      <c r="BS942"/>
    </row>
    <row r="943" spans="1:71" s="37" customFormat="1" x14ac:dyDescent="0.2">
      <c r="A943" s="26"/>
      <c r="B943" s="26"/>
      <c r="C943" s="26"/>
      <c r="D943" s="26"/>
      <c r="E943" s="26"/>
      <c r="F943" s="26"/>
      <c r="G943" s="26"/>
      <c r="I943"/>
      <c r="J943"/>
      <c r="K943" s="108"/>
      <c r="L943"/>
      <c r="M943"/>
      <c r="N943"/>
      <c r="O943"/>
      <c r="P943"/>
      <c r="Q943"/>
      <c r="R943"/>
      <c r="S943"/>
      <c r="T943"/>
      <c r="U943"/>
      <c r="V943"/>
      <c r="W943"/>
      <c r="X943"/>
      <c r="Y943"/>
      <c r="Z943"/>
      <c r="AA943"/>
      <c r="AB943"/>
      <c r="AC943"/>
      <c r="AD943"/>
      <c r="AE943"/>
      <c r="AF943"/>
      <c r="AG943"/>
      <c r="AH943"/>
      <c r="AI943"/>
      <c r="AJ943"/>
      <c r="AK943"/>
      <c r="AL943"/>
      <c r="AM943"/>
      <c r="AN943"/>
      <c r="AO943"/>
      <c r="AP943"/>
      <c r="AQ943"/>
      <c r="AR943"/>
      <c r="AS943"/>
      <c r="AT943"/>
      <c r="AU943"/>
      <c r="AV943"/>
      <c r="AW943"/>
      <c r="AX943"/>
      <c r="AY943"/>
      <c r="AZ943"/>
      <c r="BA943"/>
      <c r="BB943"/>
      <c r="BC943"/>
      <c r="BD943"/>
      <c r="BE943"/>
      <c r="BF943"/>
      <c r="BG943"/>
      <c r="BH943"/>
      <c r="BI943"/>
      <c r="BJ943"/>
      <c r="BK943"/>
      <c r="BL943"/>
      <c r="BM943"/>
      <c r="BN943"/>
      <c r="BO943"/>
      <c r="BP943"/>
      <c r="BQ943"/>
      <c r="BR943"/>
      <c r="BS943"/>
    </row>
    <row r="944" spans="1:71" s="37" customFormat="1" x14ac:dyDescent="0.2">
      <c r="A944" s="26"/>
      <c r="B944" s="26"/>
      <c r="C944" s="26"/>
      <c r="D944" s="26"/>
      <c r="E944" s="26"/>
      <c r="F944" s="26"/>
      <c r="G944" s="26"/>
      <c r="I944"/>
      <c r="J944"/>
      <c r="K944" s="108"/>
      <c r="L944"/>
      <c r="M944"/>
      <c r="N944"/>
      <c r="O944"/>
      <c r="P944"/>
      <c r="Q944"/>
      <c r="R944"/>
      <c r="S944"/>
      <c r="T944"/>
      <c r="U944"/>
      <c r="V944"/>
      <c r="W944"/>
      <c r="X944"/>
      <c r="Y944"/>
      <c r="Z944"/>
      <c r="AA944"/>
      <c r="AB944"/>
      <c r="AC944"/>
      <c r="AD944"/>
      <c r="AE944"/>
      <c r="AF944"/>
      <c r="AG944"/>
      <c r="AH944"/>
      <c r="AI944"/>
      <c r="AJ944"/>
      <c r="AK944"/>
      <c r="AL944"/>
      <c r="AM944"/>
      <c r="AN944"/>
      <c r="AO944"/>
      <c r="AP944"/>
      <c r="AQ944"/>
      <c r="AR944"/>
      <c r="AS944"/>
      <c r="AT944"/>
      <c r="AU944"/>
      <c r="AV944"/>
      <c r="AW944"/>
      <c r="AX944"/>
      <c r="AY944"/>
      <c r="AZ944"/>
      <c r="BA944"/>
      <c r="BB944"/>
      <c r="BC944"/>
      <c r="BD944"/>
      <c r="BE944"/>
      <c r="BF944"/>
      <c r="BG944"/>
      <c r="BH944"/>
      <c r="BI944"/>
      <c r="BJ944"/>
      <c r="BK944"/>
      <c r="BL944"/>
      <c r="BM944"/>
      <c r="BN944"/>
      <c r="BO944"/>
      <c r="BP944"/>
      <c r="BQ944"/>
      <c r="BR944"/>
      <c r="BS944"/>
    </row>
    <row r="945" spans="1:71" s="37" customFormat="1" x14ac:dyDescent="0.2">
      <c r="A945" s="26"/>
      <c r="B945" s="26"/>
      <c r="C945" s="26"/>
      <c r="D945" s="26"/>
      <c r="E945" s="26"/>
      <c r="F945" s="26"/>
      <c r="G945" s="26"/>
      <c r="I945"/>
      <c r="J945"/>
      <c r="K945" s="108"/>
      <c r="L945"/>
      <c r="M945"/>
      <c r="N945"/>
      <c r="O945"/>
      <c r="P945"/>
      <c r="Q945"/>
      <c r="R945"/>
      <c r="S945"/>
      <c r="T945"/>
      <c r="U945"/>
      <c r="V945"/>
      <c r="W945"/>
      <c r="X945"/>
      <c r="Y945"/>
      <c r="Z945"/>
      <c r="AA945"/>
      <c r="AB945"/>
      <c r="AC945"/>
      <c r="AD945"/>
      <c r="AE945"/>
      <c r="AF945"/>
      <c r="AG945"/>
      <c r="AH945"/>
      <c r="AI945"/>
      <c r="AJ945"/>
      <c r="AK945"/>
      <c r="AL945"/>
      <c r="AM945"/>
      <c r="AN945"/>
      <c r="AO945"/>
      <c r="AP945"/>
      <c r="AQ945"/>
      <c r="AR945"/>
      <c r="AS945"/>
      <c r="AT945"/>
      <c r="AU945"/>
      <c r="AV945"/>
      <c r="AW945"/>
      <c r="AX945"/>
      <c r="AY945"/>
      <c r="AZ945"/>
      <c r="BA945"/>
      <c r="BB945"/>
      <c r="BC945"/>
      <c r="BD945"/>
      <c r="BE945"/>
      <c r="BF945"/>
      <c r="BG945"/>
      <c r="BH945"/>
      <c r="BI945"/>
      <c r="BJ945"/>
      <c r="BK945"/>
      <c r="BL945"/>
      <c r="BM945"/>
      <c r="BN945"/>
      <c r="BO945"/>
      <c r="BP945"/>
      <c r="BQ945"/>
      <c r="BR945"/>
      <c r="BS945"/>
    </row>
    <row r="946" spans="1:71" s="37" customFormat="1" x14ac:dyDescent="0.2">
      <c r="A946" s="26"/>
      <c r="B946" s="26"/>
      <c r="C946" s="26"/>
      <c r="D946" s="26"/>
      <c r="E946" s="26"/>
      <c r="F946" s="26"/>
      <c r="G946" s="26"/>
      <c r="I946"/>
      <c r="J946"/>
      <c r="K946" s="108"/>
      <c r="L946"/>
      <c r="M946"/>
      <c r="N946"/>
      <c r="O946"/>
      <c r="P946"/>
      <c r="Q946"/>
      <c r="R946"/>
      <c r="S946"/>
      <c r="T946"/>
      <c r="U946"/>
      <c r="V946"/>
      <c r="W946"/>
      <c r="X946"/>
      <c r="Y946"/>
      <c r="Z946"/>
      <c r="AA946"/>
      <c r="AB946"/>
      <c r="AC946"/>
      <c r="AD946"/>
      <c r="AE946"/>
      <c r="AF946"/>
      <c r="AG946"/>
      <c r="AH946"/>
      <c r="AI946"/>
      <c r="AJ946"/>
      <c r="AK946"/>
      <c r="AL946"/>
      <c r="AM946"/>
      <c r="AN946"/>
      <c r="AO946"/>
      <c r="AP946"/>
      <c r="AQ946"/>
      <c r="AR946"/>
      <c r="AS946"/>
      <c r="AT946"/>
      <c r="AU946"/>
      <c r="AV946"/>
      <c r="AW946"/>
      <c r="AX946"/>
      <c r="AY946"/>
      <c r="AZ946"/>
      <c r="BA946"/>
      <c r="BB946"/>
      <c r="BC946"/>
      <c r="BD946"/>
      <c r="BE946"/>
      <c r="BF946"/>
      <c r="BG946"/>
      <c r="BH946"/>
      <c r="BI946"/>
      <c r="BJ946"/>
      <c r="BK946"/>
      <c r="BL946"/>
      <c r="BM946"/>
      <c r="BN946"/>
      <c r="BO946"/>
      <c r="BP946"/>
      <c r="BQ946"/>
      <c r="BR946"/>
      <c r="BS946"/>
    </row>
    <row r="947" spans="1:71" s="37" customFormat="1" x14ac:dyDescent="0.2">
      <c r="A947" s="26"/>
      <c r="B947" s="26"/>
      <c r="C947" s="26"/>
      <c r="D947" s="26"/>
      <c r="E947" s="26"/>
      <c r="F947" s="26"/>
      <c r="G947" s="26"/>
      <c r="I947"/>
      <c r="J947"/>
      <c r="K947" s="108"/>
      <c r="L947"/>
      <c r="M947"/>
      <c r="N947"/>
      <c r="O947"/>
      <c r="P947"/>
      <c r="Q947"/>
      <c r="R947"/>
      <c r="S947"/>
      <c r="T947"/>
      <c r="U947"/>
      <c r="V947"/>
      <c r="W947"/>
      <c r="X947"/>
      <c r="Y947"/>
      <c r="Z947"/>
      <c r="AA947"/>
      <c r="AB947"/>
      <c r="AC947"/>
      <c r="AD947"/>
      <c r="AE947"/>
      <c r="AF947"/>
      <c r="AG947"/>
      <c r="AH947"/>
      <c r="AI947"/>
      <c r="AJ947"/>
      <c r="AK947"/>
      <c r="AL947"/>
      <c r="AM947"/>
      <c r="AN947"/>
      <c r="AO947"/>
      <c r="AP947"/>
      <c r="AQ947"/>
      <c r="AR947"/>
      <c r="AS947"/>
      <c r="AT947"/>
      <c r="AU947"/>
      <c r="AV947"/>
      <c r="AW947"/>
      <c r="AX947"/>
      <c r="AY947"/>
      <c r="AZ947"/>
      <c r="BA947"/>
      <c r="BB947"/>
      <c r="BC947"/>
      <c r="BD947"/>
      <c r="BE947"/>
      <c r="BF947"/>
      <c r="BG947"/>
      <c r="BH947"/>
      <c r="BI947"/>
      <c r="BJ947"/>
      <c r="BK947"/>
      <c r="BL947"/>
      <c r="BM947"/>
      <c r="BN947"/>
      <c r="BO947"/>
      <c r="BP947"/>
      <c r="BQ947"/>
      <c r="BR947"/>
      <c r="BS947"/>
    </row>
    <row r="948" spans="1:71" s="37" customFormat="1" x14ac:dyDescent="0.2">
      <c r="A948" s="26"/>
      <c r="B948" s="26"/>
      <c r="C948" s="26"/>
      <c r="D948" s="26"/>
      <c r="E948" s="26"/>
      <c r="F948" s="26"/>
      <c r="G948" s="26"/>
      <c r="I948"/>
      <c r="J948"/>
      <c r="K948" s="108"/>
      <c r="L948"/>
      <c r="M948"/>
      <c r="N948"/>
      <c r="O948"/>
      <c r="P948"/>
      <c r="Q948"/>
      <c r="R948"/>
      <c r="S948"/>
      <c r="T948"/>
      <c r="U948"/>
      <c r="V948"/>
      <c r="W948"/>
      <c r="X948"/>
      <c r="Y948"/>
      <c r="Z948"/>
      <c r="AA948"/>
      <c r="AB948"/>
      <c r="AC948"/>
      <c r="AD948"/>
      <c r="AE948"/>
      <c r="AF948"/>
      <c r="AG948"/>
      <c r="AH948"/>
      <c r="AI948"/>
      <c r="AJ948"/>
      <c r="AK948"/>
      <c r="AL948"/>
      <c r="AM948"/>
      <c r="AN948"/>
      <c r="AO948"/>
      <c r="AP948"/>
      <c r="AQ948"/>
      <c r="AR948"/>
      <c r="AS948"/>
      <c r="AT948"/>
      <c r="AU948"/>
      <c r="AV948"/>
      <c r="AW948"/>
      <c r="AX948"/>
      <c r="AY948"/>
      <c r="AZ948"/>
      <c r="BA948"/>
      <c r="BB948"/>
      <c r="BC948"/>
      <c r="BD948"/>
      <c r="BE948"/>
      <c r="BF948"/>
      <c r="BG948"/>
      <c r="BH948"/>
      <c r="BI948"/>
      <c r="BJ948"/>
      <c r="BK948"/>
      <c r="BL948"/>
      <c r="BM948"/>
      <c r="BN948"/>
      <c r="BO948"/>
      <c r="BP948"/>
      <c r="BQ948"/>
      <c r="BR948"/>
      <c r="BS948"/>
    </row>
    <row r="949" spans="1:71" s="37" customFormat="1" x14ac:dyDescent="0.2">
      <c r="A949" s="26"/>
      <c r="B949" s="26"/>
      <c r="C949" s="26"/>
      <c r="D949" s="26"/>
      <c r="E949" s="26"/>
      <c r="F949" s="26"/>
      <c r="G949" s="26"/>
      <c r="I949"/>
      <c r="J949"/>
      <c r="K949" s="108"/>
      <c r="L949"/>
      <c r="M949"/>
      <c r="N949"/>
      <c r="O949"/>
      <c r="P949"/>
      <c r="Q949"/>
      <c r="R949"/>
      <c r="S949"/>
      <c r="T949"/>
      <c r="U949"/>
      <c r="V949"/>
      <c r="W949"/>
      <c r="X949"/>
      <c r="Y949"/>
      <c r="Z949"/>
      <c r="AA949"/>
      <c r="AB949"/>
      <c r="AC949"/>
      <c r="AD949"/>
      <c r="AE949"/>
      <c r="AF949"/>
      <c r="AG949"/>
      <c r="AH949"/>
      <c r="AI949"/>
      <c r="AJ949"/>
      <c r="AK949"/>
      <c r="AL949"/>
      <c r="AM949"/>
      <c r="AN949"/>
      <c r="AO949"/>
      <c r="AP949"/>
      <c r="AQ949"/>
      <c r="AR949"/>
      <c r="AS949"/>
      <c r="AT949"/>
      <c r="AU949"/>
      <c r="AV949"/>
      <c r="AW949"/>
      <c r="AX949"/>
      <c r="AY949"/>
      <c r="AZ949"/>
      <c r="BA949"/>
      <c r="BB949"/>
      <c r="BC949"/>
      <c r="BD949"/>
      <c r="BE949"/>
      <c r="BF949"/>
      <c r="BG949"/>
      <c r="BH949"/>
      <c r="BI949"/>
      <c r="BJ949"/>
      <c r="BK949"/>
      <c r="BL949"/>
      <c r="BM949"/>
      <c r="BN949"/>
      <c r="BO949"/>
      <c r="BP949"/>
      <c r="BQ949"/>
      <c r="BR949"/>
      <c r="BS949"/>
    </row>
    <row r="950" spans="1:71" s="37" customFormat="1" x14ac:dyDescent="0.2">
      <c r="A950" s="26"/>
      <c r="B950" s="26"/>
      <c r="C950" s="26"/>
      <c r="D950" s="26"/>
      <c r="E950" s="26"/>
      <c r="F950" s="26"/>
      <c r="G950" s="26"/>
      <c r="I950"/>
      <c r="J950"/>
      <c r="K950" s="108"/>
      <c r="L950"/>
      <c r="M950"/>
      <c r="N950"/>
      <c r="O950"/>
      <c r="P950"/>
      <c r="Q950"/>
      <c r="R950"/>
      <c r="S950"/>
      <c r="T950"/>
      <c r="U950"/>
      <c r="V950"/>
      <c r="W950"/>
      <c r="X950"/>
      <c r="Y950"/>
      <c r="Z950"/>
      <c r="AA950"/>
      <c r="AB950"/>
      <c r="AC950"/>
      <c r="AD950"/>
      <c r="AE950"/>
      <c r="AF950"/>
      <c r="AG950"/>
      <c r="AH950"/>
      <c r="AI950"/>
      <c r="AJ950"/>
      <c r="AK950"/>
      <c r="AL950"/>
      <c r="AM950"/>
      <c r="AN950"/>
      <c r="AO950"/>
      <c r="AP950"/>
      <c r="AQ950"/>
      <c r="AR950"/>
      <c r="AS950"/>
      <c r="AT950"/>
      <c r="AU950"/>
      <c r="AV950"/>
      <c r="AW950"/>
      <c r="AX950"/>
      <c r="AY950"/>
      <c r="AZ950"/>
      <c r="BA950"/>
      <c r="BB950"/>
      <c r="BC950"/>
      <c r="BD950"/>
      <c r="BE950"/>
      <c r="BF950"/>
      <c r="BG950"/>
      <c r="BH950"/>
      <c r="BI950"/>
      <c r="BJ950"/>
      <c r="BK950"/>
      <c r="BL950"/>
      <c r="BM950"/>
      <c r="BN950"/>
      <c r="BO950"/>
      <c r="BP950"/>
      <c r="BQ950"/>
      <c r="BR950"/>
      <c r="BS950"/>
    </row>
    <row r="951" spans="1:71" s="37" customFormat="1" x14ac:dyDescent="0.2">
      <c r="A951" s="26"/>
      <c r="B951" s="26"/>
      <c r="C951" s="26"/>
      <c r="D951" s="26"/>
      <c r="E951" s="26"/>
      <c r="F951" s="26"/>
      <c r="G951" s="26"/>
      <c r="I951"/>
      <c r="J951"/>
      <c r="K951" s="108"/>
      <c r="L951"/>
      <c r="M951"/>
      <c r="N951"/>
      <c r="O951"/>
      <c r="P951"/>
      <c r="Q951"/>
      <c r="R951"/>
      <c r="S951"/>
      <c r="T951"/>
      <c r="U951"/>
      <c r="V951"/>
      <c r="W951"/>
      <c r="X951"/>
      <c r="Y951"/>
      <c r="Z951"/>
      <c r="AA951"/>
      <c r="AB951"/>
      <c r="AC951"/>
      <c r="AD951"/>
      <c r="AE951"/>
      <c r="AF951"/>
      <c r="AG951"/>
      <c r="AH951"/>
      <c r="AI951"/>
      <c r="AJ951"/>
      <c r="AK951"/>
      <c r="AL951"/>
      <c r="AM951"/>
      <c r="AN951"/>
      <c r="AO951"/>
      <c r="AP951"/>
      <c r="AQ951"/>
      <c r="AR951"/>
      <c r="AS951"/>
      <c r="AT951"/>
      <c r="AU951"/>
      <c r="AV951"/>
      <c r="AW951"/>
      <c r="AX951"/>
      <c r="AY951"/>
      <c r="AZ951"/>
      <c r="BA951"/>
      <c r="BB951"/>
      <c r="BC951"/>
      <c r="BD951"/>
      <c r="BE951"/>
      <c r="BF951"/>
      <c r="BG951"/>
      <c r="BH951"/>
      <c r="BI951"/>
      <c r="BJ951"/>
      <c r="BK951"/>
      <c r="BL951"/>
      <c r="BM951"/>
      <c r="BN951"/>
      <c r="BO951"/>
      <c r="BP951"/>
      <c r="BQ951"/>
      <c r="BR951"/>
      <c r="BS951"/>
    </row>
    <row r="952" spans="1:71" s="37" customFormat="1" x14ac:dyDescent="0.2">
      <c r="A952" s="26"/>
      <c r="B952" s="26"/>
      <c r="C952" s="26"/>
      <c r="D952" s="26"/>
      <c r="E952" s="26"/>
      <c r="F952" s="26"/>
      <c r="G952" s="26"/>
      <c r="I952"/>
      <c r="J952"/>
      <c r="K952" s="108"/>
      <c r="L952"/>
      <c r="M952"/>
      <c r="N952"/>
      <c r="O952"/>
      <c r="P952"/>
      <c r="Q952"/>
      <c r="R952"/>
      <c r="S952"/>
      <c r="T952"/>
      <c r="U952"/>
      <c r="V952"/>
      <c r="W952"/>
      <c r="X952"/>
      <c r="Y952"/>
      <c r="Z952"/>
      <c r="AA952"/>
      <c r="AB952"/>
      <c r="AC952"/>
      <c r="AD952"/>
      <c r="AE952"/>
      <c r="AF952"/>
      <c r="AG952"/>
      <c r="AH952"/>
      <c r="AI952"/>
      <c r="AJ952"/>
      <c r="AK952"/>
      <c r="AL952"/>
      <c r="AM952"/>
      <c r="AN952"/>
      <c r="AO952"/>
      <c r="AP952"/>
      <c r="AQ952"/>
      <c r="AR952"/>
      <c r="AS952"/>
      <c r="AT952"/>
      <c r="AU952"/>
      <c r="AV952"/>
      <c r="AW952"/>
      <c r="AX952"/>
      <c r="AY952"/>
      <c r="AZ952"/>
      <c r="BA952"/>
      <c r="BB952"/>
      <c r="BC952"/>
      <c r="BD952"/>
      <c r="BE952"/>
      <c r="BF952"/>
      <c r="BG952"/>
      <c r="BH952"/>
      <c r="BI952"/>
      <c r="BJ952"/>
      <c r="BK952"/>
      <c r="BL952"/>
      <c r="BM952"/>
      <c r="BN952"/>
      <c r="BO952"/>
      <c r="BP952"/>
      <c r="BQ952"/>
      <c r="BR952"/>
      <c r="BS952"/>
    </row>
    <row r="953" spans="1:71" s="37" customFormat="1" x14ac:dyDescent="0.2">
      <c r="A953" s="26"/>
      <c r="B953" s="26"/>
      <c r="C953" s="26"/>
      <c r="D953" s="26"/>
      <c r="E953" s="26"/>
      <c r="F953" s="26"/>
      <c r="G953" s="26"/>
      <c r="I953"/>
      <c r="J953"/>
      <c r="K953" s="108"/>
      <c r="L953"/>
      <c r="M953"/>
      <c r="N953"/>
      <c r="O953"/>
      <c r="P953"/>
      <c r="Q953"/>
      <c r="R953"/>
      <c r="S953"/>
      <c r="T953"/>
      <c r="U953"/>
      <c r="V953"/>
      <c r="W953"/>
      <c r="X953"/>
      <c r="Y953"/>
      <c r="Z953"/>
      <c r="AA953"/>
      <c r="AB953"/>
      <c r="AC953"/>
      <c r="AD953"/>
      <c r="AE953"/>
      <c r="AF953"/>
      <c r="AG953"/>
      <c r="AH953"/>
      <c r="AI953"/>
      <c r="AJ953"/>
      <c r="AK953"/>
      <c r="AL953"/>
      <c r="AM953"/>
      <c r="AN953"/>
      <c r="AO953"/>
      <c r="AP953"/>
      <c r="AQ953"/>
      <c r="AR953"/>
      <c r="AS953"/>
      <c r="AT953"/>
      <c r="AU953"/>
      <c r="AV953"/>
      <c r="AW953"/>
      <c r="AX953"/>
      <c r="AY953"/>
      <c r="AZ953"/>
      <c r="BA953"/>
      <c r="BB953"/>
      <c r="BC953"/>
      <c r="BD953"/>
      <c r="BE953"/>
      <c r="BF953"/>
      <c r="BG953"/>
      <c r="BH953"/>
      <c r="BI953"/>
      <c r="BJ953"/>
      <c r="BK953"/>
      <c r="BL953"/>
      <c r="BM953"/>
      <c r="BN953"/>
      <c r="BO953"/>
      <c r="BP953"/>
      <c r="BQ953"/>
      <c r="BR953"/>
      <c r="BS953"/>
    </row>
    <row r="954" spans="1:71" s="37" customFormat="1" x14ac:dyDescent="0.2">
      <c r="A954" s="26"/>
      <c r="B954" s="26"/>
      <c r="C954" s="26"/>
      <c r="D954" s="26"/>
      <c r="E954" s="26"/>
      <c r="F954" s="26"/>
      <c r="G954" s="26"/>
      <c r="I954"/>
      <c r="J954"/>
      <c r="K954" s="108"/>
      <c r="L954"/>
      <c r="M954"/>
      <c r="N954"/>
      <c r="O954"/>
      <c r="P954"/>
      <c r="Q954"/>
      <c r="R954"/>
      <c r="S954"/>
      <c r="T954"/>
      <c r="U954"/>
      <c r="V954"/>
      <c r="W954"/>
      <c r="X954"/>
      <c r="Y954"/>
      <c r="Z954"/>
      <c r="AA954"/>
      <c r="AB954"/>
      <c r="AC954"/>
      <c r="AD954"/>
      <c r="AE954"/>
      <c r="AF954"/>
      <c r="AG954"/>
      <c r="AH954"/>
      <c r="AI954"/>
      <c r="AJ954"/>
      <c r="AK954"/>
      <c r="AL954"/>
      <c r="AM954"/>
      <c r="AN954"/>
      <c r="AO954"/>
      <c r="AP954"/>
      <c r="AQ954"/>
      <c r="AR954"/>
      <c r="AS954"/>
      <c r="AT954"/>
      <c r="AU954"/>
      <c r="AV954"/>
      <c r="AW954"/>
      <c r="AX954"/>
      <c r="AY954"/>
      <c r="AZ954"/>
      <c r="BA954"/>
      <c r="BB954"/>
      <c r="BC954"/>
      <c r="BD954"/>
      <c r="BE954"/>
      <c r="BF954"/>
      <c r="BG954"/>
      <c r="BH954"/>
      <c r="BI954"/>
      <c r="BJ954"/>
      <c r="BK954"/>
      <c r="BL954"/>
      <c r="BM954"/>
      <c r="BN954"/>
      <c r="BO954"/>
      <c r="BP954"/>
      <c r="BQ954"/>
      <c r="BR954"/>
      <c r="BS954"/>
    </row>
    <row r="955" spans="1:71" s="37" customFormat="1" x14ac:dyDescent="0.2">
      <c r="A955" s="26"/>
      <c r="B955" s="26"/>
      <c r="C955" s="26"/>
      <c r="D955" s="26"/>
      <c r="E955" s="26"/>
      <c r="F955" s="26"/>
      <c r="G955" s="26"/>
      <c r="I955"/>
      <c r="J955"/>
      <c r="K955" s="108"/>
      <c r="L955"/>
      <c r="M955"/>
      <c r="N955"/>
      <c r="O955"/>
      <c r="P955"/>
      <c r="Q955"/>
      <c r="R955"/>
      <c r="S955"/>
      <c r="T955"/>
      <c r="U955"/>
      <c r="V955"/>
      <c r="W955"/>
      <c r="X955"/>
      <c r="Y955"/>
      <c r="Z955"/>
      <c r="AA955"/>
      <c r="AB955"/>
      <c r="AC955"/>
      <c r="AD955"/>
      <c r="AE955"/>
      <c r="AF955"/>
      <c r="AG955"/>
      <c r="AH955"/>
      <c r="AI955"/>
      <c r="AJ955"/>
      <c r="AK955"/>
      <c r="AL955"/>
      <c r="AM955"/>
      <c r="AN955"/>
      <c r="AO955"/>
      <c r="AP955"/>
      <c r="AQ955"/>
      <c r="AR955"/>
      <c r="AS955"/>
      <c r="AT955"/>
      <c r="AU955"/>
      <c r="AV955"/>
      <c r="AW955"/>
      <c r="AX955"/>
      <c r="AY955"/>
      <c r="AZ955"/>
      <c r="BA955"/>
      <c r="BB955"/>
      <c r="BC955"/>
      <c r="BD955"/>
      <c r="BE955"/>
      <c r="BF955"/>
      <c r="BG955"/>
      <c r="BH955"/>
      <c r="BI955"/>
      <c r="BJ955"/>
      <c r="BK955"/>
      <c r="BL955"/>
      <c r="BM955"/>
      <c r="BN955"/>
      <c r="BO955"/>
      <c r="BP955"/>
      <c r="BQ955"/>
      <c r="BR955"/>
      <c r="BS955"/>
    </row>
    <row r="956" spans="1:71" s="37" customFormat="1" x14ac:dyDescent="0.2">
      <c r="A956" s="26"/>
      <c r="B956" s="26"/>
      <c r="C956" s="26"/>
      <c r="D956" s="26"/>
      <c r="E956" s="26"/>
      <c r="F956" s="26"/>
      <c r="G956" s="26"/>
      <c r="I956"/>
      <c r="J956"/>
      <c r="K956" s="108"/>
      <c r="L956"/>
      <c r="M956"/>
      <c r="N956"/>
      <c r="O956"/>
      <c r="P956"/>
      <c r="Q956"/>
      <c r="R956"/>
      <c r="S956"/>
      <c r="T956"/>
      <c r="U956"/>
      <c r="V956"/>
      <c r="W956"/>
      <c r="X956"/>
      <c r="Y956"/>
      <c r="Z956"/>
      <c r="AA956"/>
      <c r="AB956"/>
      <c r="AC956"/>
      <c r="AD956"/>
      <c r="AE956"/>
      <c r="AF956"/>
      <c r="AG956"/>
      <c r="AH956"/>
      <c r="AI956"/>
      <c r="AJ956"/>
      <c r="AK956"/>
      <c r="AL956"/>
      <c r="AM956"/>
      <c r="AN956"/>
      <c r="AO956"/>
      <c r="AP956"/>
      <c r="AQ956"/>
      <c r="AR956"/>
      <c r="AS956"/>
      <c r="AT956"/>
      <c r="AU956"/>
      <c r="AV956"/>
      <c r="AW956"/>
      <c r="AX956"/>
      <c r="AY956"/>
      <c r="AZ956"/>
      <c r="BA956"/>
      <c r="BB956"/>
      <c r="BC956"/>
      <c r="BD956"/>
      <c r="BE956"/>
      <c r="BF956"/>
      <c r="BG956"/>
      <c r="BH956"/>
      <c r="BI956"/>
      <c r="BJ956"/>
      <c r="BK956"/>
      <c r="BL956"/>
      <c r="BM956"/>
      <c r="BN956"/>
      <c r="BO956"/>
      <c r="BP956"/>
      <c r="BQ956"/>
      <c r="BR956"/>
      <c r="BS956"/>
    </row>
    <row r="957" spans="1:71" s="37" customFormat="1" x14ac:dyDescent="0.2">
      <c r="A957" s="26"/>
      <c r="B957" s="26"/>
      <c r="C957" s="26"/>
      <c r="D957" s="26"/>
      <c r="E957" s="26"/>
      <c r="F957" s="26"/>
      <c r="G957" s="26"/>
      <c r="I957"/>
      <c r="J957"/>
      <c r="K957" s="108"/>
      <c r="L957"/>
      <c r="M957"/>
      <c r="N957"/>
      <c r="O957"/>
      <c r="P957"/>
      <c r="Q957"/>
      <c r="R957"/>
      <c r="S957"/>
      <c r="T957"/>
      <c r="U957"/>
      <c r="V957"/>
      <c r="W957"/>
      <c r="X957"/>
      <c r="Y957"/>
      <c r="Z957"/>
      <c r="AA957"/>
      <c r="AB957"/>
      <c r="AC957"/>
      <c r="AD957"/>
      <c r="AE957"/>
      <c r="AF957"/>
      <c r="AG957"/>
      <c r="AH957"/>
      <c r="AI957"/>
      <c r="AJ957"/>
      <c r="AK957"/>
      <c r="AL957"/>
      <c r="AM957"/>
      <c r="AN957"/>
      <c r="AO957"/>
      <c r="AP957"/>
      <c r="AQ957"/>
      <c r="AR957"/>
      <c r="AS957"/>
      <c r="AT957"/>
      <c r="AU957"/>
      <c r="AV957"/>
      <c r="AW957"/>
      <c r="AX957"/>
      <c r="AY957"/>
      <c r="AZ957"/>
      <c r="BA957"/>
      <c r="BB957"/>
      <c r="BC957"/>
      <c r="BD957"/>
      <c r="BE957"/>
      <c r="BF957"/>
      <c r="BG957"/>
      <c r="BH957"/>
      <c r="BI957"/>
      <c r="BJ957"/>
      <c r="BK957"/>
      <c r="BL957"/>
      <c r="BM957"/>
      <c r="BN957"/>
      <c r="BO957"/>
      <c r="BP957"/>
      <c r="BQ957"/>
      <c r="BR957"/>
      <c r="BS957"/>
    </row>
    <row r="958" spans="1:71" s="37" customFormat="1" x14ac:dyDescent="0.2">
      <c r="A958" s="26"/>
      <c r="B958" s="26"/>
      <c r="C958" s="26"/>
      <c r="D958" s="26"/>
      <c r="E958" s="26"/>
      <c r="F958" s="26"/>
      <c r="G958" s="26"/>
      <c r="I958"/>
      <c r="J958"/>
      <c r="K958" s="108"/>
      <c r="L958"/>
      <c r="M958"/>
      <c r="N958"/>
      <c r="O958"/>
      <c r="P958"/>
      <c r="Q958"/>
      <c r="R958"/>
      <c r="S958"/>
      <c r="T958"/>
      <c r="U958"/>
      <c r="V958"/>
      <c r="W958"/>
      <c r="X958"/>
      <c r="Y958"/>
      <c r="Z958"/>
      <c r="AA958"/>
      <c r="AB958"/>
      <c r="AC958"/>
      <c r="AD958"/>
      <c r="AE958"/>
      <c r="AF958"/>
      <c r="AG958"/>
      <c r="AH958"/>
      <c r="AI958"/>
      <c r="AJ958"/>
      <c r="AK958"/>
      <c r="AL958"/>
      <c r="AM958"/>
      <c r="AN958"/>
      <c r="AO958"/>
      <c r="AP958"/>
      <c r="AQ958"/>
      <c r="AR958"/>
      <c r="AS958"/>
      <c r="AT958"/>
      <c r="AU958"/>
      <c r="AV958"/>
      <c r="AW958"/>
      <c r="AX958"/>
      <c r="AY958"/>
      <c r="AZ958"/>
      <c r="BA958"/>
      <c r="BB958"/>
      <c r="BC958"/>
      <c r="BD958"/>
      <c r="BE958"/>
      <c r="BF958"/>
      <c r="BG958"/>
      <c r="BH958"/>
      <c r="BI958"/>
      <c r="BJ958"/>
      <c r="BK958"/>
      <c r="BL958"/>
      <c r="BM958"/>
      <c r="BN958"/>
      <c r="BO958"/>
      <c r="BP958"/>
      <c r="BQ958"/>
      <c r="BR958"/>
      <c r="BS958"/>
    </row>
    <row r="959" spans="1:71" s="37" customFormat="1" x14ac:dyDescent="0.2">
      <c r="A959" s="26"/>
      <c r="B959" s="26"/>
      <c r="C959" s="26"/>
      <c r="D959" s="26"/>
      <c r="E959" s="26"/>
      <c r="F959" s="26"/>
      <c r="G959" s="26"/>
      <c r="I959"/>
      <c r="J959"/>
      <c r="K959" s="108"/>
      <c r="L959"/>
      <c r="M959"/>
      <c r="N959"/>
      <c r="O959"/>
      <c r="P959"/>
      <c r="Q959"/>
      <c r="R959"/>
      <c r="S959"/>
      <c r="T959"/>
      <c r="U959"/>
      <c r="V959"/>
      <c r="W959"/>
      <c r="X959"/>
      <c r="Y959"/>
      <c r="Z959"/>
      <c r="AA959"/>
      <c r="AB959"/>
      <c r="AC959"/>
      <c r="AD959"/>
      <c r="AE959"/>
      <c r="AF959"/>
      <c r="AG959"/>
      <c r="AH959"/>
      <c r="AI959"/>
      <c r="AJ959"/>
      <c r="AK959"/>
      <c r="AL959"/>
      <c r="AM959"/>
      <c r="AN959"/>
      <c r="AO959"/>
      <c r="AP959"/>
      <c r="AQ959"/>
      <c r="AR959"/>
      <c r="AS959"/>
      <c r="AT959"/>
      <c r="AU959"/>
      <c r="AV959"/>
      <c r="AW959"/>
      <c r="AX959"/>
      <c r="AY959"/>
      <c r="AZ959"/>
      <c r="BA959"/>
      <c r="BB959"/>
      <c r="BC959"/>
      <c r="BD959"/>
      <c r="BE959"/>
      <c r="BF959"/>
      <c r="BG959"/>
      <c r="BH959"/>
      <c r="BI959"/>
      <c r="BJ959"/>
      <c r="BK959"/>
      <c r="BL959"/>
      <c r="BM959"/>
      <c r="BN959"/>
      <c r="BO959"/>
      <c r="BP959"/>
      <c r="BQ959"/>
      <c r="BR959"/>
      <c r="BS959"/>
    </row>
    <row r="960" spans="1:71" s="37" customFormat="1" x14ac:dyDescent="0.2">
      <c r="A960" s="26"/>
      <c r="B960" s="26"/>
      <c r="C960" s="26"/>
      <c r="D960" s="26"/>
      <c r="E960" s="26"/>
      <c r="F960" s="26"/>
      <c r="G960" s="26"/>
      <c r="I960"/>
      <c r="J960"/>
      <c r="K960" s="108"/>
      <c r="L960"/>
      <c r="M960"/>
      <c r="N960"/>
      <c r="O960"/>
      <c r="P960"/>
      <c r="Q960"/>
      <c r="R960"/>
      <c r="S960"/>
      <c r="T960"/>
      <c r="U960"/>
      <c r="V960"/>
      <c r="W960"/>
      <c r="X960"/>
      <c r="Y960"/>
      <c r="Z960"/>
      <c r="AA960"/>
      <c r="AB960"/>
      <c r="AC960"/>
      <c r="AD960"/>
      <c r="AE960"/>
      <c r="AF960"/>
      <c r="AG960"/>
      <c r="AH960"/>
      <c r="AI960"/>
      <c r="AJ960"/>
      <c r="AK960"/>
      <c r="AL960"/>
      <c r="AM960"/>
      <c r="AN960"/>
      <c r="AO960"/>
      <c r="AP960"/>
      <c r="AQ960"/>
      <c r="AR960"/>
      <c r="AS960"/>
      <c r="AT960"/>
      <c r="AU960"/>
      <c r="AV960"/>
      <c r="AW960"/>
      <c r="AX960"/>
      <c r="AY960"/>
      <c r="AZ960"/>
      <c r="BA960"/>
      <c r="BB960"/>
      <c r="BC960"/>
      <c r="BD960"/>
      <c r="BE960"/>
      <c r="BF960"/>
      <c r="BG960"/>
      <c r="BH960"/>
      <c r="BI960"/>
      <c r="BJ960"/>
      <c r="BK960"/>
      <c r="BL960"/>
      <c r="BM960"/>
      <c r="BN960"/>
      <c r="BO960"/>
      <c r="BP960"/>
      <c r="BQ960"/>
      <c r="BR960"/>
      <c r="BS960"/>
    </row>
    <row r="961" spans="1:71" s="37" customFormat="1" x14ac:dyDescent="0.2">
      <c r="A961" s="26"/>
      <c r="B961" s="26"/>
      <c r="C961" s="26"/>
      <c r="D961" s="26"/>
      <c r="E961" s="26"/>
      <c r="F961" s="26"/>
      <c r="G961" s="26"/>
      <c r="I961"/>
      <c r="J961"/>
      <c r="K961" s="108"/>
      <c r="L961"/>
      <c r="M961"/>
      <c r="N961"/>
      <c r="O961"/>
      <c r="P961"/>
      <c r="Q961"/>
      <c r="R961"/>
      <c r="S961"/>
      <c r="T961"/>
      <c r="U961"/>
      <c r="V961"/>
      <c r="W961"/>
      <c r="X961"/>
      <c r="Y961"/>
      <c r="Z961"/>
      <c r="AA961"/>
      <c r="AB961"/>
      <c r="AC961"/>
      <c r="AD961"/>
      <c r="AE961"/>
      <c r="AF961"/>
      <c r="AG961"/>
      <c r="AH961"/>
      <c r="AI961"/>
      <c r="AJ961"/>
      <c r="AK961"/>
      <c r="AL961"/>
      <c r="AM961"/>
      <c r="AN961"/>
      <c r="AO961"/>
      <c r="AP961"/>
      <c r="AQ961"/>
      <c r="AR961"/>
      <c r="AS961"/>
      <c r="AT961"/>
      <c r="AU961"/>
      <c r="AV961"/>
      <c r="AW961"/>
      <c r="AX961"/>
      <c r="AY961"/>
      <c r="AZ961"/>
      <c r="BA961"/>
      <c r="BB961"/>
      <c r="BC961"/>
      <c r="BD961"/>
      <c r="BE961"/>
      <c r="BF961"/>
      <c r="BG961"/>
      <c r="BH961"/>
      <c r="BI961"/>
      <c r="BJ961"/>
      <c r="BK961"/>
      <c r="BL961"/>
      <c r="BM961"/>
      <c r="BN961"/>
      <c r="BO961"/>
      <c r="BP961"/>
      <c r="BQ961"/>
      <c r="BR961"/>
      <c r="BS961"/>
    </row>
    <row r="962" spans="1:71" s="37" customFormat="1" x14ac:dyDescent="0.2">
      <c r="A962" s="26"/>
      <c r="B962" s="26"/>
      <c r="C962" s="26"/>
      <c r="D962" s="26"/>
      <c r="E962" s="26"/>
      <c r="F962" s="26"/>
      <c r="G962" s="26"/>
      <c r="I962"/>
      <c r="J962"/>
      <c r="K962" s="108"/>
      <c r="L962"/>
      <c r="M962"/>
      <c r="N962"/>
      <c r="O962"/>
      <c r="P962"/>
      <c r="Q962"/>
      <c r="R962"/>
      <c r="S962"/>
      <c r="T962"/>
      <c r="U962"/>
      <c r="V962"/>
      <c r="W962"/>
      <c r="X962"/>
      <c r="Y962"/>
      <c r="Z962"/>
      <c r="AA962"/>
      <c r="AB962"/>
      <c r="AC962"/>
      <c r="AD962"/>
      <c r="AE962"/>
      <c r="AF962"/>
      <c r="AG962"/>
      <c r="AH962"/>
      <c r="AI962"/>
      <c r="AJ962"/>
      <c r="AK962"/>
      <c r="AL962"/>
      <c r="AM962"/>
      <c r="AN962"/>
      <c r="AO962"/>
      <c r="AP962"/>
      <c r="AQ962"/>
      <c r="AR962"/>
      <c r="AS962"/>
      <c r="AT962"/>
      <c r="AU962"/>
      <c r="AV962"/>
      <c r="AW962"/>
      <c r="AX962"/>
      <c r="AY962"/>
      <c r="AZ962"/>
      <c r="BA962"/>
      <c r="BB962"/>
      <c r="BC962"/>
      <c r="BD962"/>
      <c r="BE962"/>
      <c r="BF962"/>
      <c r="BG962"/>
      <c r="BH962"/>
      <c r="BI962"/>
      <c r="BJ962"/>
      <c r="BK962"/>
      <c r="BL962"/>
      <c r="BM962"/>
      <c r="BN962"/>
      <c r="BO962"/>
      <c r="BP962"/>
      <c r="BQ962"/>
      <c r="BR962"/>
      <c r="BS962"/>
    </row>
    <row r="963" spans="1:71" s="37" customFormat="1" x14ac:dyDescent="0.2">
      <c r="A963" s="26"/>
      <c r="B963" s="26"/>
      <c r="C963" s="26"/>
      <c r="D963" s="26"/>
      <c r="E963" s="26"/>
      <c r="F963" s="26"/>
      <c r="G963" s="26"/>
      <c r="I963"/>
      <c r="J963"/>
      <c r="K963" s="108"/>
      <c r="L963"/>
      <c r="M963"/>
      <c r="N963"/>
      <c r="O963"/>
      <c r="P963"/>
      <c r="Q963"/>
      <c r="R963"/>
      <c r="S963"/>
      <c r="T963"/>
      <c r="U963"/>
      <c r="V963"/>
      <c r="W963"/>
      <c r="X963"/>
      <c r="Y963"/>
      <c r="Z963"/>
      <c r="AA963"/>
      <c r="AB963"/>
      <c r="AC963"/>
      <c r="AD963"/>
      <c r="AE963"/>
      <c r="AF963"/>
      <c r="AG963"/>
      <c r="AH963"/>
      <c r="AI963"/>
      <c r="AJ963"/>
      <c r="AK963"/>
      <c r="AL963"/>
      <c r="AM963"/>
      <c r="AN963"/>
      <c r="AO963"/>
      <c r="AP963"/>
      <c r="AQ963"/>
      <c r="AR963"/>
      <c r="AS963"/>
      <c r="AT963"/>
      <c r="AU963"/>
      <c r="AV963"/>
      <c r="AW963"/>
      <c r="AX963"/>
      <c r="AY963"/>
      <c r="AZ963"/>
      <c r="BA963"/>
      <c r="BB963"/>
      <c r="BC963"/>
      <c r="BD963"/>
      <c r="BE963"/>
      <c r="BF963"/>
      <c r="BG963"/>
      <c r="BH963"/>
      <c r="BI963"/>
      <c r="BJ963"/>
      <c r="BK963"/>
      <c r="BL963"/>
      <c r="BM963"/>
      <c r="BN963"/>
      <c r="BO963"/>
      <c r="BP963"/>
      <c r="BQ963"/>
      <c r="BR963"/>
      <c r="BS963"/>
    </row>
    <row r="964" spans="1:71" s="37" customFormat="1" x14ac:dyDescent="0.2">
      <c r="A964" s="26"/>
      <c r="B964" s="26"/>
      <c r="C964" s="26"/>
      <c r="D964" s="26"/>
      <c r="E964" s="26"/>
      <c r="F964" s="26"/>
      <c r="G964" s="26"/>
      <c r="I964"/>
      <c r="J964"/>
      <c r="K964" s="108"/>
      <c r="L964"/>
      <c r="M964"/>
      <c r="N964"/>
      <c r="O964"/>
      <c r="P964"/>
      <c r="Q964"/>
      <c r="R964"/>
      <c r="S964"/>
      <c r="T964"/>
      <c r="U964"/>
      <c r="V964"/>
      <c r="W964"/>
      <c r="X964"/>
      <c r="Y964"/>
      <c r="Z964"/>
      <c r="AA964"/>
      <c r="AB964"/>
      <c r="AC964"/>
      <c r="AD964"/>
      <c r="AE964"/>
      <c r="AF964"/>
      <c r="AG964"/>
      <c r="AH964"/>
      <c r="AI964"/>
      <c r="AJ964"/>
      <c r="AK964"/>
      <c r="AL964"/>
      <c r="AM964"/>
      <c r="AN964"/>
      <c r="AO964"/>
      <c r="AP964"/>
      <c r="AQ964"/>
      <c r="AR964"/>
      <c r="AS964"/>
      <c r="AT964"/>
      <c r="AU964"/>
      <c r="AV964"/>
      <c r="AW964"/>
      <c r="AX964"/>
      <c r="AY964"/>
      <c r="AZ964"/>
      <c r="BA964"/>
      <c r="BB964"/>
      <c r="BC964"/>
      <c r="BD964"/>
      <c r="BE964"/>
      <c r="BF964"/>
      <c r="BG964"/>
      <c r="BH964"/>
      <c r="BI964"/>
      <c r="BJ964"/>
      <c r="BK964"/>
      <c r="BL964"/>
      <c r="BM964"/>
      <c r="BN964"/>
      <c r="BO964"/>
      <c r="BP964"/>
      <c r="BQ964"/>
      <c r="BR964"/>
      <c r="BS964"/>
    </row>
    <row r="965" spans="1:71" s="37" customFormat="1" x14ac:dyDescent="0.2">
      <c r="A965" s="26"/>
      <c r="B965" s="26"/>
      <c r="C965" s="26"/>
      <c r="D965" s="26"/>
      <c r="E965" s="26"/>
      <c r="F965" s="26"/>
      <c r="G965" s="26"/>
      <c r="I965"/>
      <c r="J965"/>
      <c r="K965" s="108"/>
      <c r="L965"/>
      <c r="M965"/>
      <c r="N965"/>
      <c r="O965"/>
      <c r="P965"/>
      <c r="Q965"/>
      <c r="R965"/>
      <c r="S965"/>
      <c r="T965"/>
      <c r="U965"/>
      <c r="V965"/>
      <c r="W965"/>
      <c r="X965"/>
      <c r="Y965"/>
      <c r="Z965"/>
      <c r="AA965"/>
      <c r="AB965"/>
      <c r="AC965"/>
      <c r="AD965"/>
      <c r="AE965"/>
      <c r="AF965"/>
      <c r="AG965"/>
      <c r="AH965"/>
      <c r="AI965"/>
      <c r="AJ965"/>
      <c r="AK965"/>
      <c r="AL965"/>
      <c r="AM965"/>
      <c r="AN965"/>
      <c r="AO965"/>
      <c r="AP965"/>
      <c r="AQ965"/>
      <c r="AR965"/>
      <c r="AS965"/>
      <c r="AT965"/>
      <c r="AU965"/>
      <c r="AV965"/>
      <c r="AW965"/>
      <c r="AX965"/>
      <c r="AY965"/>
      <c r="AZ965"/>
      <c r="BA965"/>
      <c r="BB965"/>
      <c r="BC965"/>
      <c r="BD965"/>
      <c r="BE965"/>
      <c r="BF965"/>
      <c r="BG965"/>
      <c r="BH965"/>
      <c r="BI965"/>
      <c r="BJ965"/>
      <c r="BK965"/>
      <c r="BL965"/>
      <c r="BM965"/>
      <c r="BN965"/>
      <c r="BO965"/>
      <c r="BP965"/>
      <c r="BQ965"/>
      <c r="BR965"/>
      <c r="BS965"/>
    </row>
    <row r="966" spans="1:71" s="37" customFormat="1" x14ac:dyDescent="0.2">
      <c r="A966" s="26"/>
      <c r="B966" s="26"/>
      <c r="C966" s="26"/>
      <c r="D966" s="26"/>
      <c r="E966" s="26"/>
      <c r="F966" s="26"/>
      <c r="G966" s="26"/>
      <c r="I966"/>
      <c r="J966"/>
      <c r="K966" s="108"/>
      <c r="L966"/>
      <c r="M966"/>
      <c r="N966"/>
      <c r="O966"/>
      <c r="P966"/>
      <c r="Q966"/>
      <c r="R966"/>
      <c r="S966"/>
      <c r="T966"/>
      <c r="U966"/>
      <c r="V966"/>
      <c r="W966"/>
      <c r="X966"/>
      <c r="Y966"/>
      <c r="Z966"/>
      <c r="AA966"/>
      <c r="AB966"/>
      <c r="AC966"/>
      <c r="AD966"/>
      <c r="AE966"/>
      <c r="AF966"/>
      <c r="AG966"/>
      <c r="AH966"/>
      <c r="AI966"/>
      <c r="AJ966"/>
      <c r="AK966"/>
      <c r="AL966"/>
      <c r="AM966"/>
      <c r="AN966"/>
      <c r="AO966"/>
      <c r="AP966"/>
      <c r="AQ966"/>
      <c r="AR966"/>
      <c r="AS966"/>
      <c r="AT966"/>
      <c r="AU966"/>
      <c r="AV966"/>
      <c r="AW966"/>
      <c r="AX966"/>
      <c r="AY966"/>
      <c r="AZ966"/>
      <c r="BA966"/>
      <c r="BB966"/>
      <c r="BC966"/>
      <c r="BD966"/>
      <c r="BE966"/>
      <c r="BF966"/>
      <c r="BG966"/>
      <c r="BH966"/>
      <c r="BI966"/>
      <c r="BJ966"/>
      <c r="BK966"/>
      <c r="BL966"/>
      <c r="BM966"/>
      <c r="BN966"/>
      <c r="BO966"/>
      <c r="BP966"/>
      <c r="BQ966"/>
      <c r="BR966"/>
      <c r="BS966"/>
    </row>
    <row r="967" spans="1:71" s="37" customFormat="1" x14ac:dyDescent="0.2">
      <c r="A967" s="26"/>
      <c r="B967" s="26"/>
      <c r="C967" s="26"/>
      <c r="D967" s="26"/>
      <c r="E967" s="26"/>
      <c r="F967" s="26"/>
      <c r="G967" s="26"/>
      <c r="I967"/>
      <c r="J967"/>
      <c r="K967" s="108"/>
      <c r="L967"/>
      <c r="M967"/>
      <c r="N967"/>
      <c r="O967"/>
      <c r="P967"/>
      <c r="Q967"/>
      <c r="R967"/>
      <c r="S967"/>
      <c r="T967"/>
      <c r="U967"/>
      <c r="V967"/>
      <c r="W967"/>
      <c r="X967"/>
      <c r="Y967"/>
      <c r="Z967"/>
      <c r="AA967"/>
      <c r="AB967"/>
      <c r="AC967"/>
      <c r="AD967"/>
      <c r="AE967"/>
      <c r="AF967"/>
      <c r="AG967"/>
      <c r="AH967"/>
      <c r="AI967"/>
      <c r="AJ967"/>
      <c r="AK967"/>
      <c r="AL967"/>
      <c r="AM967"/>
      <c r="AN967"/>
      <c r="AO967"/>
      <c r="AP967"/>
      <c r="AQ967"/>
      <c r="AR967"/>
      <c r="AS967"/>
      <c r="AT967"/>
      <c r="AU967"/>
      <c r="AV967"/>
      <c r="AW967"/>
      <c r="AX967"/>
      <c r="AY967"/>
      <c r="AZ967"/>
      <c r="BA967"/>
      <c r="BB967"/>
      <c r="BC967"/>
      <c r="BD967"/>
      <c r="BE967"/>
      <c r="BF967"/>
      <c r="BG967"/>
      <c r="BH967"/>
      <c r="BI967"/>
      <c r="BJ967"/>
      <c r="BK967"/>
      <c r="BL967"/>
      <c r="BM967"/>
      <c r="BN967"/>
      <c r="BO967"/>
      <c r="BP967"/>
      <c r="BQ967"/>
      <c r="BR967"/>
      <c r="BS967"/>
    </row>
    <row r="968" spans="1:71" s="37" customFormat="1" x14ac:dyDescent="0.2">
      <c r="A968" s="26"/>
      <c r="B968" s="26"/>
      <c r="C968" s="26"/>
      <c r="D968" s="26"/>
      <c r="E968" s="26"/>
      <c r="F968" s="26"/>
      <c r="G968" s="26"/>
      <c r="I968"/>
      <c r="J968"/>
      <c r="K968" s="108"/>
      <c r="L968"/>
      <c r="M968"/>
      <c r="N968"/>
      <c r="O968"/>
      <c r="P968"/>
      <c r="Q968"/>
      <c r="R968"/>
      <c r="S968"/>
      <c r="T968"/>
      <c r="U968"/>
      <c r="V968"/>
      <c r="W968"/>
      <c r="X968"/>
      <c r="Y968"/>
      <c r="Z968"/>
      <c r="AA968"/>
      <c r="AB968"/>
      <c r="AC968"/>
      <c r="AD968"/>
      <c r="AE968"/>
      <c r="AF968"/>
      <c r="AG968"/>
      <c r="AH968"/>
      <c r="AI968"/>
      <c r="AJ968"/>
      <c r="AK968"/>
      <c r="AL968"/>
      <c r="AM968"/>
      <c r="AN968"/>
      <c r="AO968"/>
      <c r="AP968"/>
      <c r="AQ968"/>
      <c r="AR968"/>
      <c r="AS968"/>
      <c r="AT968"/>
      <c r="AU968"/>
      <c r="AV968"/>
      <c r="AW968"/>
      <c r="AX968"/>
      <c r="AY968"/>
      <c r="AZ968"/>
      <c r="BA968"/>
      <c r="BB968"/>
      <c r="BC968"/>
      <c r="BD968"/>
      <c r="BE968"/>
      <c r="BF968"/>
      <c r="BG968"/>
      <c r="BH968"/>
      <c r="BI968"/>
      <c r="BJ968"/>
      <c r="BK968"/>
      <c r="BL968"/>
      <c r="BM968"/>
      <c r="BN968"/>
      <c r="BO968"/>
      <c r="BP968"/>
      <c r="BQ968"/>
      <c r="BR968"/>
      <c r="BS968"/>
    </row>
    <row r="969" spans="1:71" s="37" customFormat="1" x14ac:dyDescent="0.2">
      <c r="A969" s="26"/>
      <c r="B969" s="26"/>
      <c r="C969" s="26"/>
      <c r="D969" s="26"/>
      <c r="E969" s="26"/>
      <c r="F969" s="26"/>
      <c r="G969" s="26"/>
      <c r="I969"/>
      <c r="J969"/>
      <c r="K969" s="108"/>
      <c r="L969"/>
      <c r="M969"/>
      <c r="N969"/>
      <c r="O969"/>
      <c r="P969"/>
      <c r="Q969"/>
      <c r="R969"/>
      <c r="S969"/>
      <c r="T969"/>
      <c r="U969"/>
      <c r="V969"/>
      <c r="W969"/>
      <c r="X969"/>
      <c r="Y969"/>
      <c r="Z969"/>
      <c r="AA969"/>
      <c r="AB969"/>
      <c r="AC969"/>
      <c r="AD969"/>
      <c r="AE969"/>
      <c r="AF969"/>
      <c r="AG969"/>
      <c r="AH969"/>
      <c r="AI969"/>
      <c r="AJ969"/>
      <c r="AK969"/>
      <c r="AL969"/>
      <c r="AM969"/>
      <c r="AN969"/>
      <c r="AO969"/>
      <c r="AP969"/>
      <c r="AQ969"/>
      <c r="AR969"/>
      <c r="AS969"/>
      <c r="AT969"/>
      <c r="AU969"/>
      <c r="AV969"/>
      <c r="AW969"/>
      <c r="AX969"/>
      <c r="AY969"/>
      <c r="AZ969"/>
      <c r="BA969"/>
      <c r="BB969"/>
      <c r="BC969"/>
      <c r="BD969"/>
      <c r="BE969"/>
      <c r="BF969"/>
      <c r="BG969"/>
      <c r="BH969"/>
      <c r="BI969"/>
      <c r="BJ969"/>
      <c r="BK969"/>
      <c r="BL969"/>
      <c r="BM969"/>
      <c r="BN969"/>
      <c r="BO969"/>
      <c r="BP969"/>
      <c r="BQ969"/>
      <c r="BR969"/>
      <c r="BS969"/>
    </row>
    <row r="970" spans="1:71" s="37" customFormat="1" x14ac:dyDescent="0.2">
      <c r="A970" s="26"/>
      <c r="B970" s="26"/>
      <c r="C970" s="26"/>
      <c r="D970" s="26"/>
      <c r="E970" s="26"/>
      <c r="F970" s="26"/>
      <c r="G970" s="26"/>
      <c r="I970"/>
      <c r="J970"/>
      <c r="K970" s="108"/>
      <c r="L970"/>
      <c r="M970"/>
      <c r="N970"/>
      <c r="O970"/>
      <c r="P970"/>
      <c r="Q970"/>
      <c r="R970"/>
      <c r="S970"/>
      <c r="T970"/>
      <c r="U970"/>
      <c r="V970"/>
      <c r="W970"/>
      <c r="X970"/>
      <c r="Y970"/>
      <c r="Z970"/>
      <c r="AA970"/>
      <c r="AB970"/>
      <c r="AC970"/>
      <c r="AD970"/>
      <c r="AE970"/>
      <c r="AF970"/>
      <c r="AG970"/>
      <c r="AH970"/>
      <c r="AI970"/>
      <c r="AJ970"/>
      <c r="AK970"/>
      <c r="AL970"/>
      <c r="AM970"/>
      <c r="AN970"/>
      <c r="AO970"/>
      <c r="AP970"/>
      <c r="AQ970"/>
      <c r="AR970"/>
      <c r="AS970"/>
      <c r="AT970"/>
      <c r="AU970"/>
      <c r="AV970"/>
      <c r="AW970"/>
      <c r="AX970"/>
      <c r="AY970"/>
      <c r="AZ970"/>
      <c r="BA970"/>
      <c r="BB970"/>
      <c r="BC970"/>
      <c r="BD970"/>
      <c r="BE970"/>
      <c r="BF970"/>
      <c r="BG970"/>
      <c r="BH970"/>
      <c r="BI970"/>
      <c r="BJ970"/>
      <c r="BK970"/>
      <c r="BL970"/>
      <c r="BM970"/>
      <c r="BN970"/>
      <c r="BO970"/>
      <c r="BP970"/>
      <c r="BQ970"/>
      <c r="BR970"/>
      <c r="BS970"/>
    </row>
    <row r="971" spans="1:71" s="37" customFormat="1" x14ac:dyDescent="0.2">
      <c r="A971" s="26"/>
      <c r="B971" s="26"/>
      <c r="C971" s="26"/>
      <c r="D971" s="26"/>
      <c r="E971" s="26"/>
      <c r="F971" s="26"/>
      <c r="G971" s="26"/>
      <c r="I971"/>
      <c r="J971"/>
      <c r="K971" s="108"/>
      <c r="L971"/>
      <c r="M971"/>
      <c r="N971"/>
      <c r="O971"/>
      <c r="P971"/>
      <c r="Q971"/>
      <c r="R971"/>
      <c r="S971"/>
      <c r="T971"/>
      <c r="U971"/>
      <c r="V971"/>
      <c r="W971"/>
      <c r="X971"/>
      <c r="Y971"/>
      <c r="Z971"/>
      <c r="AA971"/>
      <c r="AB971"/>
      <c r="AC971"/>
      <c r="AD971"/>
      <c r="AE971"/>
      <c r="AF971"/>
      <c r="AG971"/>
      <c r="AH971"/>
      <c r="AI971"/>
      <c r="AJ971"/>
      <c r="AK971"/>
      <c r="AL971"/>
      <c r="AM971"/>
      <c r="AN971"/>
      <c r="AO971"/>
      <c r="AP971"/>
      <c r="AQ971"/>
      <c r="AR971"/>
      <c r="AS971"/>
      <c r="AT971"/>
      <c r="AU971"/>
      <c r="AV971"/>
      <c r="AW971"/>
      <c r="AX971"/>
      <c r="AY971"/>
      <c r="AZ971"/>
      <c r="BA971"/>
      <c r="BB971"/>
      <c r="BC971"/>
      <c r="BD971"/>
      <c r="BE971"/>
      <c r="BF971"/>
      <c r="BG971"/>
      <c r="BH971"/>
      <c r="BI971"/>
      <c r="BJ971"/>
      <c r="BK971"/>
      <c r="BL971"/>
      <c r="BM971"/>
      <c r="BN971"/>
      <c r="BO971"/>
      <c r="BP971"/>
      <c r="BQ971"/>
      <c r="BR971"/>
      <c r="BS971"/>
    </row>
    <row r="972" spans="1:71" s="37" customFormat="1" x14ac:dyDescent="0.2">
      <c r="A972" s="26"/>
      <c r="B972" s="26"/>
      <c r="C972" s="26"/>
      <c r="D972" s="26"/>
      <c r="E972" s="26"/>
      <c r="F972" s="26"/>
      <c r="G972" s="26"/>
      <c r="I972"/>
      <c r="J972"/>
      <c r="K972" s="108"/>
      <c r="L972"/>
      <c r="M972"/>
      <c r="N972"/>
      <c r="O972"/>
      <c r="P972"/>
      <c r="Q972"/>
      <c r="R972"/>
      <c r="S972"/>
      <c r="T972"/>
      <c r="U972"/>
      <c r="V972"/>
      <c r="W972"/>
      <c r="X972"/>
      <c r="Y972"/>
      <c r="Z972"/>
      <c r="AA972"/>
      <c r="AB972"/>
      <c r="AC972"/>
      <c r="AD972"/>
      <c r="AE972"/>
      <c r="AF972"/>
      <c r="AG972"/>
      <c r="AH972"/>
      <c r="AI972"/>
      <c r="AJ972"/>
      <c r="AK972"/>
      <c r="AL972"/>
      <c r="AM972"/>
      <c r="AN972"/>
      <c r="AO972"/>
      <c r="AP972"/>
      <c r="AQ972"/>
      <c r="AR972"/>
      <c r="AS972"/>
      <c r="AT972"/>
      <c r="AU972"/>
      <c r="AV972"/>
      <c r="AW972"/>
      <c r="AX972"/>
      <c r="AY972"/>
      <c r="AZ972"/>
      <c r="BA972"/>
      <c r="BB972"/>
      <c r="BC972"/>
      <c r="BD972"/>
      <c r="BE972"/>
      <c r="BF972"/>
      <c r="BG972"/>
      <c r="BH972"/>
      <c r="BI972"/>
      <c r="BJ972"/>
      <c r="BK972"/>
      <c r="BL972"/>
      <c r="BM972"/>
      <c r="BN972"/>
      <c r="BO972"/>
      <c r="BP972"/>
      <c r="BQ972"/>
      <c r="BR972"/>
      <c r="BS972"/>
    </row>
    <row r="973" spans="1:71" s="37" customFormat="1" x14ac:dyDescent="0.2">
      <c r="A973" s="26"/>
      <c r="B973" s="26"/>
      <c r="C973" s="26"/>
      <c r="D973" s="26"/>
      <c r="E973" s="26"/>
      <c r="F973" s="26"/>
      <c r="G973" s="26"/>
      <c r="I973"/>
      <c r="J973"/>
      <c r="K973" s="108"/>
      <c r="L973"/>
      <c r="M973"/>
      <c r="N973"/>
      <c r="O973"/>
      <c r="P973"/>
      <c r="Q973"/>
      <c r="R973"/>
      <c r="S973"/>
      <c r="T973"/>
      <c r="U973"/>
      <c r="V973"/>
      <c r="W973"/>
      <c r="X973"/>
      <c r="Y973"/>
      <c r="Z973"/>
      <c r="AA973"/>
      <c r="AB973"/>
      <c r="AC973"/>
      <c r="AD973"/>
      <c r="AE973"/>
      <c r="AF973"/>
      <c r="AG973"/>
      <c r="AH973"/>
      <c r="AI973"/>
      <c r="AJ973"/>
      <c r="AK973"/>
      <c r="AL973"/>
      <c r="AM973"/>
      <c r="AN973"/>
      <c r="AO973"/>
      <c r="AP973"/>
      <c r="AQ973"/>
      <c r="AR973"/>
      <c r="AS973"/>
      <c r="AT973"/>
      <c r="AU973"/>
      <c r="AV973"/>
      <c r="AW973"/>
      <c r="AX973"/>
      <c r="AY973"/>
      <c r="AZ973"/>
      <c r="BA973"/>
      <c r="BB973"/>
      <c r="BC973"/>
      <c r="BD973"/>
      <c r="BE973"/>
      <c r="BF973"/>
      <c r="BG973"/>
      <c r="BH973"/>
      <c r="BI973"/>
      <c r="BJ973"/>
      <c r="BK973"/>
      <c r="BL973"/>
      <c r="BM973"/>
      <c r="BN973"/>
      <c r="BO973"/>
      <c r="BP973"/>
      <c r="BQ973"/>
      <c r="BR973"/>
      <c r="BS973"/>
    </row>
    <row r="974" spans="1:71" s="37" customFormat="1" x14ac:dyDescent="0.2">
      <c r="A974" s="26"/>
      <c r="B974" s="26"/>
      <c r="C974" s="26"/>
      <c r="D974" s="26"/>
      <c r="E974" s="26"/>
      <c r="F974" s="26"/>
      <c r="G974" s="26"/>
      <c r="I974"/>
      <c r="J974"/>
      <c r="K974" s="108"/>
      <c r="L974"/>
      <c r="M974"/>
      <c r="N974"/>
      <c r="O974"/>
      <c r="P974"/>
      <c r="Q974"/>
      <c r="R974"/>
      <c r="S974"/>
      <c r="T974"/>
      <c r="U974"/>
      <c r="V974"/>
      <c r="W974"/>
      <c r="X974"/>
      <c r="Y974"/>
      <c r="Z974"/>
      <c r="AA974"/>
      <c r="AB974"/>
      <c r="AC974"/>
      <c r="AD974"/>
      <c r="AE974"/>
      <c r="AF974"/>
      <c r="AG974"/>
      <c r="AH974"/>
      <c r="AI974"/>
      <c r="AJ974"/>
      <c r="AK974"/>
      <c r="AL974"/>
      <c r="AM974"/>
      <c r="AN974"/>
      <c r="AO974"/>
      <c r="AP974"/>
      <c r="AQ974"/>
      <c r="AR974"/>
      <c r="AS974"/>
      <c r="AT974"/>
      <c r="AU974"/>
      <c r="AV974"/>
      <c r="AW974"/>
      <c r="AX974"/>
      <c r="AY974"/>
      <c r="AZ974"/>
      <c r="BA974"/>
      <c r="BB974"/>
      <c r="BC974"/>
      <c r="BD974"/>
      <c r="BE974"/>
      <c r="BF974"/>
      <c r="BG974"/>
      <c r="BH974"/>
      <c r="BI974"/>
      <c r="BJ974"/>
      <c r="BK974"/>
      <c r="BL974"/>
      <c r="BM974"/>
      <c r="BN974"/>
      <c r="BO974"/>
      <c r="BP974"/>
      <c r="BQ974"/>
      <c r="BR974"/>
      <c r="BS974"/>
    </row>
    <row r="975" spans="1:71" s="37" customFormat="1" x14ac:dyDescent="0.2">
      <c r="A975" s="26"/>
      <c r="B975" s="26"/>
      <c r="C975" s="26"/>
      <c r="D975" s="26"/>
      <c r="E975" s="26"/>
      <c r="F975" s="26"/>
      <c r="G975" s="26"/>
      <c r="I975"/>
      <c r="J975"/>
      <c r="K975" s="108"/>
      <c r="L975"/>
      <c r="M975"/>
      <c r="N975"/>
      <c r="O975"/>
      <c r="P975"/>
      <c r="Q975"/>
      <c r="R975"/>
      <c r="S975"/>
      <c r="T975"/>
      <c r="U975"/>
      <c r="V975"/>
      <c r="W975"/>
      <c r="X975"/>
      <c r="Y975"/>
      <c r="Z975"/>
      <c r="AA975"/>
      <c r="AB975"/>
      <c r="AC975"/>
      <c r="AD975"/>
      <c r="AE975"/>
      <c r="AF975"/>
      <c r="AG975"/>
      <c r="AH975"/>
      <c r="AI975"/>
      <c r="AJ975"/>
      <c r="AK975"/>
      <c r="AL975"/>
      <c r="AM975"/>
      <c r="AN975"/>
      <c r="AO975"/>
      <c r="AP975"/>
      <c r="AQ975"/>
      <c r="AR975"/>
      <c r="AS975"/>
      <c r="AT975"/>
      <c r="AU975"/>
      <c r="AV975"/>
      <c r="AW975"/>
      <c r="AX975"/>
      <c r="AY975"/>
      <c r="AZ975"/>
      <c r="BA975"/>
      <c r="BB975"/>
      <c r="BC975"/>
      <c r="BD975"/>
      <c r="BE975"/>
      <c r="BF975"/>
      <c r="BG975"/>
      <c r="BH975"/>
      <c r="BI975"/>
      <c r="BJ975"/>
      <c r="BK975"/>
      <c r="BL975"/>
      <c r="BM975"/>
      <c r="BN975"/>
      <c r="BO975"/>
      <c r="BP975"/>
      <c r="BQ975"/>
      <c r="BR975"/>
      <c r="BS975"/>
    </row>
    <row r="976" spans="1:71" s="37" customFormat="1" x14ac:dyDescent="0.2">
      <c r="A976" s="26"/>
      <c r="B976" s="26"/>
      <c r="C976" s="26"/>
      <c r="D976" s="26"/>
      <c r="E976" s="26"/>
      <c r="F976" s="26"/>
      <c r="G976" s="26"/>
      <c r="I976"/>
      <c r="J976"/>
      <c r="K976" s="108"/>
      <c r="L976"/>
      <c r="M976"/>
      <c r="N976"/>
      <c r="O976"/>
      <c r="P976"/>
      <c r="Q976"/>
      <c r="R976"/>
      <c r="S976"/>
      <c r="T976"/>
      <c r="U976"/>
      <c r="V976"/>
      <c r="W976"/>
      <c r="X976"/>
      <c r="Y976"/>
      <c r="Z976"/>
      <c r="AA976"/>
      <c r="AB976"/>
      <c r="AC976"/>
      <c r="AD976"/>
      <c r="AE976"/>
      <c r="AF976"/>
      <c r="AG976"/>
      <c r="AH976"/>
      <c r="AI976"/>
      <c r="AJ976"/>
      <c r="AK976"/>
      <c r="AL976"/>
      <c r="AM976"/>
      <c r="AN976"/>
      <c r="AO976"/>
      <c r="AP976"/>
      <c r="AQ976"/>
      <c r="AR976"/>
      <c r="AS976"/>
      <c r="AT976"/>
      <c r="AU976"/>
      <c r="AV976"/>
      <c r="AW976"/>
      <c r="AX976"/>
      <c r="AY976"/>
      <c r="AZ976"/>
      <c r="BA976"/>
      <c r="BB976"/>
      <c r="BC976"/>
      <c r="BD976"/>
      <c r="BE976"/>
      <c r="BF976"/>
      <c r="BG976"/>
      <c r="BH976"/>
      <c r="BI976"/>
      <c r="BJ976"/>
      <c r="BK976"/>
      <c r="BL976"/>
      <c r="BM976"/>
      <c r="BN976"/>
      <c r="BO976"/>
      <c r="BP976"/>
      <c r="BQ976"/>
      <c r="BR976"/>
      <c r="BS976"/>
    </row>
    <row r="977" spans="1:71" s="37" customFormat="1" x14ac:dyDescent="0.2">
      <c r="A977" s="26"/>
      <c r="B977" s="26"/>
      <c r="C977" s="26"/>
      <c r="D977" s="26"/>
      <c r="E977" s="26"/>
      <c r="F977" s="26"/>
      <c r="G977" s="26"/>
      <c r="I977"/>
      <c r="J977"/>
      <c r="K977" s="108"/>
      <c r="L977"/>
      <c r="M977"/>
      <c r="N977"/>
      <c r="O977"/>
      <c r="P977"/>
      <c r="Q977"/>
      <c r="R977"/>
      <c r="S977"/>
      <c r="T977"/>
      <c r="U977"/>
      <c r="V977"/>
      <c r="W977"/>
      <c r="X977"/>
      <c r="Y977"/>
      <c r="Z977"/>
      <c r="AA977"/>
      <c r="AB977"/>
      <c r="AC977"/>
      <c r="AD977"/>
      <c r="AE977"/>
      <c r="AF977"/>
      <c r="AG977"/>
      <c r="AH977"/>
      <c r="AI977"/>
      <c r="AJ977"/>
      <c r="AK977"/>
      <c r="AL977"/>
      <c r="AM977"/>
      <c r="AN977"/>
      <c r="AO977"/>
      <c r="AP977"/>
      <c r="AQ977"/>
      <c r="AR977"/>
      <c r="AS977"/>
      <c r="AT977"/>
      <c r="AU977"/>
      <c r="AV977"/>
      <c r="AW977"/>
      <c r="AX977"/>
      <c r="AY977"/>
      <c r="AZ977"/>
      <c r="BA977"/>
      <c r="BB977"/>
      <c r="BC977"/>
      <c r="BD977"/>
      <c r="BE977"/>
      <c r="BF977"/>
      <c r="BG977"/>
      <c r="BH977"/>
      <c r="BI977"/>
      <c r="BJ977"/>
      <c r="BK977"/>
      <c r="BL977"/>
      <c r="BM977"/>
      <c r="BN977"/>
      <c r="BO977"/>
      <c r="BP977"/>
      <c r="BQ977"/>
      <c r="BR977"/>
      <c r="BS977"/>
    </row>
    <row r="978" spans="1:71" s="37" customFormat="1" x14ac:dyDescent="0.2">
      <c r="A978" s="26"/>
      <c r="B978" s="26"/>
      <c r="C978" s="26"/>
      <c r="D978" s="26"/>
      <c r="E978" s="26"/>
      <c r="F978" s="26"/>
      <c r="G978" s="26"/>
      <c r="I978"/>
      <c r="J978"/>
      <c r="K978" s="108"/>
      <c r="L978"/>
      <c r="M978"/>
      <c r="N978"/>
      <c r="O978"/>
      <c r="P978"/>
      <c r="Q978"/>
      <c r="R978"/>
      <c r="S978"/>
      <c r="T978"/>
      <c r="U978"/>
      <c r="V978"/>
      <c r="W978"/>
      <c r="X978"/>
      <c r="Y978"/>
      <c r="Z978"/>
      <c r="AA978"/>
      <c r="AB978"/>
      <c r="AC978"/>
      <c r="AD978"/>
      <c r="AE978"/>
      <c r="AF978"/>
      <c r="AG978"/>
      <c r="AH978"/>
      <c r="AI978"/>
      <c r="AJ978"/>
      <c r="AK978"/>
      <c r="AL978"/>
      <c r="AM978"/>
      <c r="AN978"/>
      <c r="AO978"/>
      <c r="AP978"/>
      <c r="AQ978"/>
      <c r="AR978"/>
      <c r="AS978"/>
      <c r="AT978"/>
      <c r="AU978"/>
      <c r="AV978"/>
      <c r="AW978"/>
      <c r="AX978"/>
      <c r="AY978"/>
      <c r="AZ978"/>
      <c r="BA978"/>
      <c r="BB978"/>
      <c r="BC978"/>
      <c r="BD978"/>
      <c r="BE978"/>
      <c r="BF978"/>
      <c r="BG978"/>
      <c r="BH978"/>
      <c r="BI978"/>
      <c r="BJ978"/>
      <c r="BK978"/>
      <c r="BL978"/>
      <c r="BM978"/>
      <c r="BN978"/>
      <c r="BO978"/>
      <c r="BP978"/>
      <c r="BQ978"/>
      <c r="BR978"/>
      <c r="BS978"/>
    </row>
    <row r="979" spans="1:71" s="37" customFormat="1" x14ac:dyDescent="0.2">
      <c r="A979" s="26"/>
      <c r="B979" s="26"/>
      <c r="C979" s="26"/>
      <c r="D979" s="26"/>
      <c r="E979" s="26"/>
      <c r="F979" s="26"/>
      <c r="G979" s="26"/>
      <c r="I979"/>
      <c r="J979"/>
      <c r="K979" s="108"/>
      <c r="L979"/>
      <c r="M979"/>
      <c r="N979"/>
      <c r="O979"/>
      <c r="P979"/>
      <c r="Q979"/>
      <c r="R979"/>
      <c r="S979"/>
      <c r="T979"/>
      <c r="U979"/>
      <c r="V979"/>
      <c r="W979"/>
      <c r="X979"/>
      <c r="Y979"/>
      <c r="Z979"/>
      <c r="AA979"/>
      <c r="AB979"/>
      <c r="AC979"/>
      <c r="AD979"/>
      <c r="AE979"/>
      <c r="AF979"/>
      <c r="AG979"/>
      <c r="AH979"/>
      <c r="AI979"/>
      <c r="AJ979"/>
      <c r="AK979"/>
      <c r="AL979"/>
      <c r="AM979"/>
      <c r="AN979"/>
      <c r="AO979"/>
      <c r="AP979"/>
      <c r="AQ979"/>
      <c r="AR979"/>
      <c r="AS979"/>
      <c r="AT979"/>
      <c r="AU979"/>
      <c r="AV979"/>
      <c r="AW979"/>
      <c r="AX979"/>
      <c r="AY979"/>
      <c r="AZ979"/>
      <c r="BA979"/>
      <c r="BB979"/>
      <c r="BC979"/>
      <c r="BD979"/>
      <c r="BE979"/>
      <c r="BF979"/>
      <c r="BG979"/>
      <c r="BH979"/>
      <c r="BI979"/>
      <c r="BJ979"/>
      <c r="BK979"/>
      <c r="BL979"/>
      <c r="BM979"/>
      <c r="BN979"/>
      <c r="BO979"/>
      <c r="BP979"/>
      <c r="BQ979"/>
      <c r="BR979"/>
      <c r="BS979"/>
    </row>
    <row r="980" spans="1:71" s="37" customFormat="1" x14ac:dyDescent="0.2">
      <c r="A980" s="26"/>
      <c r="B980" s="26"/>
      <c r="C980" s="26"/>
      <c r="D980" s="26"/>
      <c r="E980" s="26"/>
      <c r="F980" s="26"/>
      <c r="G980" s="26"/>
      <c r="I980"/>
      <c r="J980"/>
      <c r="K980" s="108"/>
      <c r="L980"/>
      <c r="M980"/>
      <c r="N980"/>
      <c r="O980"/>
      <c r="P980"/>
      <c r="Q980"/>
      <c r="R980"/>
      <c r="S980"/>
      <c r="T980"/>
      <c r="U980"/>
      <c r="V980"/>
      <c r="W980"/>
      <c r="X980"/>
      <c r="Y980"/>
      <c r="Z980"/>
      <c r="AA980"/>
      <c r="AB980"/>
      <c r="AC980"/>
      <c r="AD980"/>
      <c r="AE980"/>
      <c r="AF980"/>
      <c r="AG980"/>
      <c r="AH980"/>
      <c r="AI980"/>
      <c r="AJ980"/>
      <c r="AK980"/>
      <c r="AL980"/>
      <c r="AM980"/>
      <c r="AN980"/>
      <c r="AO980"/>
      <c r="AP980"/>
      <c r="AQ980"/>
      <c r="AR980"/>
      <c r="AS980"/>
      <c r="AT980"/>
      <c r="AU980"/>
      <c r="AV980"/>
      <c r="AW980"/>
      <c r="AX980"/>
      <c r="AY980"/>
      <c r="AZ980"/>
      <c r="BA980"/>
      <c r="BB980"/>
      <c r="BC980"/>
      <c r="BD980"/>
      <c r="BE980"/>
      <c r="BF980"/>
      <c r="BG980"/>
      <c r="BH980"/>
      <c r="BI980"/>
      <c r="BJ980"/>
      <c r="BK980"/>
      <c r="BL980"/>
      <c r="BM980"/>
      <c r="BN980"/>
      <c r="BO980"/>
      <c r="BP980"/>
      <c r="BQ980"/>
      <c r="BR980"/>
      <c r="BS980"/>
    </row>
    <row r="981" spans="1:71" s="37" customFormat="1" x14ac:dyDescent="0.2">
      <c r="A981" s="26"/>
      <c r="B981" s="26"/>
      <c r="C981" s="26"/>
      <c r="D981" s="26"/>
      <c r="E981" s="26"/>
      <c r="F981" s="26"/>
      <c r="G981" s="26"/>
      <c r="I981"/>
      <c r="J981"/>
      <c r="K981" s="108"/>
      <c r="L981"/>
      <c r="M981"/>
      <c r="N981"/>
      <c r="O981"/>
      <c r="P981"/>
      <c r="Q981"/>
      <c r="R981"/>
      <c r="S981"/>
      <c r="T981"/>
      <c r="U981"/>
      <c r="V981"/>
      <c r="W981"/>
      <c r="X981"/>
      <c r="Y981"/>
      <c r="Z981"/>
      <c r="AA981"/>
      <c r="AB981"/>
      <c r="AC981"/>
      <c r="AD981"/>
      <c r="AE981"/>
      <c r="AF981"/>
      <c r="AG981"/>
      <c r="AH981"/>
      <c r="AI981"/>
      <c r="AJ981"/>
      <c r="AK981"/>
      <c r="AL981"/>
      <c r="AM981"/>
      <c r="AN981"/>
      <c r="AO981"/>
      <c r="AP981"/>
      <c r="AQ981"/>
      <c r="AR981"/>
      <c r="AS981"/>
      <c r="AT981"/>
      <c r="AU981"/>
      <c r="AV981"/>
      <c r="AW981"/>
      <c r="AX981"/>
      <c r="AY981"/>
      <c r="AZ981"/>
      <c r="BA981"/>
      <c r="BB981"/>
      <c r="BC981"/>
      <c r="BD981"/>
      <c r="BE981"/>
      <c r="BF981"/>
      <c r="BG981"/>
      <c r="BH981"/>
      <c r="BI981"/>
      <c r="BJ981"/>
      <c r="BK981"/>
      <c r="BL981"/>
      <c r="BM981"/>
      <c r="BN981"/>
      <c r="BO981"/>
      <c r="BP981"/>
      <c r="BQ981"/>
      <c r="BR981"/>
      <c r="BS981"/>
    </row>
    <row r="982" spans="1:71" s="37" customFormat="1" x14ac:dyDescent="0.2">
      <c r="A982" s="26"/>
      <c r="B982" s="26"/>
      <c r="C982" s="26"/>
      <c r="D982" s="26"/>
      <c r="E982" s="26"/>
      <c r="F982" s="26"/>
      <c r="G982" s="26"/>
      <c r="I982"/>
      <c r="J982"/>
      <c r="K982" s="108"/>
      <c r="L982"/>
      <c r="M982"/>
      <c r="N982"/>
      <c r="O982"/>
      <c r="P982"/>
      <c r="Q982"/>
      <c r="R982"/>
      <c r="S982"/>
      <c r="T982"/>
      <c r="U982"/>
      <c r="V982"/>
      <c r="W982"/>
      <c r="X982"/>
      <c r="Y982"/>
      <c r="Z982"/>
      <c r="AA982"/>
      <c r="AB982"/>
      <c r="AC982"/>
      <c r="AD982"/>
      <c r="AE982"/>
      <c r="AF982"/>
      <c r="AG982"/>
      <c r="AH982"/>
      <c r="AI982"/>
      <c r="AJ982"/>
      <c r="AK982"/>
      <c r="AL982"/>
      <c r="AM982"/>
      <c r="AN982"/>
      <c r="AO982"/>
      <c r="AP982"/>
      <c r="AQ982"/>
      <c r="AR982"/>
      <c r="AS982"/>
      <c r="AT982"/>
      <c r="AU982"/>
      <c r="AV982"/>
      <c r="AW982"/>
      <c r="AX982"/>
      <c r="AY982"/>
      <c r="AZ982"/>
      <c r="BA982"/>
      <c r="BB982"/>
      <c r="BC982"/>
      <c r="BD982"/>
      <c r="BE982"/>
      <c r="BF982"/>
      <c r="BG982"/>
      <c r="BH982"/>
      <c r="BI982"/>
      <c r="BJ982"/>
      <c r="BK982"/>
      <c r="BL982"/>
      <c r="BM982"/>
      <c r="BN982"/>
      <c r="BO982"/>
      <c r="BP982"/>
      <c r="BQ982"/>
      <c r="BR982"/>
      <c r="BS982"/>
    </row>
    <row r="983" spans="1:71" s="37" customFormat="1" x14ac:dyDescent="0.2">
      <c r="A983" s="26"/>
      <c r="B983" s="26"/>
      <c r="C983" s="26"/>
      <c r="D983" s="26"/>
      <c r="E983" s="26"/>
      <c r="F983" s="26"/>
      <c r="G983" s="26"/>
      <c r="I983"/>
      <c r="J983"/>
      <c r="K983" s="108"/>
      <c r="L983"/>
      <c r="M983"/>
      <c r="N983"/>
      <c r="O983"/>
      <c r="P983"/>
      <c r="Q983"/>
      <c r="R983"/>
      <c r="S983"/>
      <c r="T983"/>
      <c r="U983"/>
      <c r="V983"/>
      <c r="W983"/>
      <c r="X983"/>
      <c r="Y983"/>
      <c r="Z983"/>
      <c r="AA983"/>
      <c r="AB983"/>
      <c r="AC983"/>
      <c r="AD983"/>
      <c r="AE983"/>
      <c r="AF983"/>
      <c r="AG983"/>
      <c r="AH983"/>
      <c r="AI983"/>
      <c r="AJ983"/>
      <c r="AK983"/>
      <c r="AL983"/>
      <c r="AM983"/>
      <c r="AN983"/>
      <c r="AO983"/>
      <c r="AP983"/>
      <c r="AQ983"/>
      <c r="AR983"/>
      <c r="AS983"/>
      <c r="AT983"/>
      <c r="AU983"/>
      <c r="AV983"/>
      <c r="AW983"/>
      <c r="AX983"/>
      <c r="AY983"/>
      <c r="AZ983"/>
      <c r="BA983"/>
      <c r="BB983"/>
      <c r="BC983"/>
      <c r="BD983"/>
      <c r="BE983"/>
      <c r="BF983"/>
      <c r="BG983"/>
      <c r="BH983"/>
      <c r="BI983"/>
      <c r="BJ983"/>
      <c r="BK983"/>
      <c r="BL983"/>
      <c r="BM983"/>
      <c r="BN983"/>
      <c r="BO983"/>
      <c r="BP983"/>
      <c r="BQ983"/>
      <c r="BR983"/>
      <c r="BS983"/>
    </row>
    <row r="984" spans="1:71" s="37" customFormat="1" x14ac:dyDescent="0.2">
      <c r="A984" s="26"/>
      <c r="B984" s="26"/>
      <c r="C984" s="26"/>
      <c r="D984" s="26"/>
      <c r="E984" s="26"/>
      <c r="F984" s="26"/>
      <c r="G984" s="26"/>
      <c r="I984"/>
      <c r="J984"/>
      <c r="K984" s="108"/>
      <c r="L984"/>
      <c r="M984"/>
      <c r="N984"/>
      <c r="O984"/>
      <c r="P984"/>
      <c r="Q984"/>
      <c r="R984"/>
      <c r="S984"/>
      <c r="T984"/>
      <c r="U984"/>
      <c r="V984"/>
      <c r="W984"/>
      <c r="X984"/>
      <c r="Y984"/>
      <c r="Z984"/>
      <c r="AA984"/>
      <c r="AB984"/>
      <c r="AC984"/>
      <c r="AD984"/>
      <c r="AE984"/>
      <c r="AF984"/>
      <c r="AG984"/>
      <c r="AH984"/>
      <c r="AI984"/>
      <c r="AJ984"/>
      <c r="AK984"/>
      <c r="AL984"/>
      <c r="AM984"/>
      <c r="AN984"/>
      <c r="AO984"/>
      <c r="AP984"/>
      <c r="AQ984"/>
      <c r="AR984"/>
      <c r="AS984"/>
      <c r="AT984"/>
      <c r="AU984"/>
      <c r="AV984"/>
      <c r="AW984"/>
      <c r="AX984"/>
      <c r="AY984"/>
      <c r="AZ984"/>
      <c r="BA984"/>
      <c r="BB984"/>
      <c r="BC984"/>
      <c r="BD984"/>
      <c r="BE984"/>
      <c r="BF984"/>
      <c r="BG984"/>
      <c r="BH984"/>
      <c r="BI984"/>
      <c r="BJ984"/>
      <c r="BK984"/>
      <c r="BL984"/>
      <c r="BM984"/>
      <c r="BN984"/>
      <c r="BO984"/>
      <c r="BP984"/>
      <c r="BQ984"/>
      <c r="BR984"/>
      <c r="BS984"/>
    </row>
    <row r="985" spans="1:71" s="37" customFormat="1" x14ac:dyDescent="0.2">
      <c r="A985" s="26"/>
      <c r="B985" s="26"/>
      <c r="C985" s="26"/>
      <c r="D985" s="26"/>
      <c r="E985" s="26"/>
      <c r="F985" s="26"/>
      <c r="G985" s="26"/>
      <c r="I985"/>
      <c r="J985"/>
      <c r="K985" s="108"/>
      <c r="L985"/>
      <c r="M985"/>
      <c r="N985"/>
      <c r="O985"/>
      <c r="P985"/>
      <c r="Q985"/>
      <c r="R985"/>
      <c r="S985"/>
      <c r="T985"/>
      <c r="U985"/>
      <c r="V985"/>
      <c r="W985"/>
      <c r="X985"/>
      <c r="Y985"/>
      <c r="Z985"/>
      <c r="AA985"/>
      <c r="AB985"/>
      <c r="AC985"/>
      <c r="AD985"/>
      <c r="AE985"/>
      <c r="AF985"/>
      <c r="AG985"/>
      <c r="AH985"/>
      <c r="AI985"/>
      <c r="AJ985"/>
      <c r="AK985"/>
      <c r="AL985"/>
      <c r="AM985"/>
      <c r="AN985"/>
      <c r="AO985"/>
      <c r="AP985"/>
      <c r="AQ985"/>
      <c r="AR985"/>
      <c r="AS985"/>
      <c r="AT985"/>
      <c r="AU985"/>
      <c r="AV985"/>
      <c r="AW985"/>
      <c r="AX985"/>
      <c r="AY985"/>
      <c r="AZ985"/>
      <c r="BA985"/>
      <c r="BB985"/>
      <c r="BC985"/>
      <c r="BD985"/>
      <c r="BE985"/>
      <c r="BF985"/>
      <c r="BG985"/>
      <c r="BH985"/>
      <c r="BI985"/>
      <c r="BJ985"/>
      <c r="BK985"/>
      <c r="BL985"/>
      <c r="BM985"/>
      <c r="BN985"/>
      <c r="BO985"/>
      <c r="BP985"/>
      <c r="BQ985"/>
      <c r="BR985"/>
      <c r="BS985"/>
    </row>
    <row r="986" spans="1:71" s="37" customFormat="1" x14ac:dyDescent="0.2">
      <c r="A986" s="26"/>
      <c r="B986" s="26"/>
      <c r="C986" s="26"/>
      <c r="D986" s="26"/>
      <c r="E986" s="26"/>
      <c r="F986" s="26"/>
      <c r="G986" s="26"/>
      <c r="I986"/>
      <c r="J986"/>
      <c r="K986" s="108"/>
      <c r="L986"/>
      <c r="M986"/>
      <c r="N986"/>
      <c r="O986"/>
      <c r="P986"/>
      <c r="Q986"/>
      <c r="R986"/>
      <c r="S986"/>
      <c r="T986"/>
      <c r="U986"/>
      <c r="V986"/>
      <c r="W986"/>
      <c r="X986"/>
      <c r="Y986"/>
      <c r="Z986"/>
      <c r="AA986"/>
      <c r="AB986"/>
      <c r="AC986"/>
      <c r="AD986"/>
      <c r="AE986"/>
      <c r="AF986"/>
      <c r="AG986"/>
      <c r="AH986"/>
      <c r="AI986"/>
      <c r="AJ986"/>
      <c r="AK986"/>
      <c r="AL986"/>
      <c r="AM986"/>
      <c r="AN986"/>
      <c r="AO986"/>
      <c r="AP986"/>
      <c r="AQ986"/>
      <c r="AR986"/>
      <c r="AS986"/>
      <c r="AT986"/>
      <c r="AU986"/>
      <c r="AV986"/>
      <c r="AW986"/>
      <c r="AX986"/>
      <c r="AY986"/>
      <c r="AZ986"/>
      <c r="BA986"/>
      <c r="BB986"/>
      <c r="BC986"/>
      <c r="BD986"/>
      <c r="BE986"/>
      <c r="BF986"/>
      <c r="BG986"/>
      <c r="BH986"/>
      <c r="BI986"/>
      <c r="BJ986"/>
      <c r="BK986"/>
      <c r="BL986"/>
      <c r="BM986"/>
      <c r="BN986"/>
      <c r="BO986"/>
      <c r="BP986"/>
      <c r="BQ986"/>
      <c r="BR986"/>
      <c r="BS986"/>
    </row>
    <row r="987" spans="1:71" s="37" customFormat="1" x14ac:dyDescent="0.2">
      <c r="A987" s="26"/>
      <c r="B987" s="26"/>
      <c r="C987" s="26"/>
      <c r="D987" s="26"/>
      <c r="E987" s="26"/>
      <c r="F987" s="26"/>
      <c r="G987" s="26"/>
      <c r="I987"/>
      <c r="J987"/>
      <c r="K987" s="108"/>
      <c r="L987"/>
      <c r="M987"/>
      <c r="N987"/>
      <c r="O987"/>
      <c r="P987"/>
      <c r="Q987"/>
      <c r="R987"/>
      <c r="S987"/>
      <c r="T987"/>
      <c r="U987"/>
      <c r="V987"/>
      <c r="W987"/>
      <c r="X987"/>
      <c r="Y987"/>
      <c r="Z987"/>
      <c r="AA987"/>
      <c r="AB987"/>
      <c r="AC987"/>
      <c r="AD987"/>
      <c r="AE987"/>
      <c r="AF987"/>
      <c r="AG987"/>
      <c r="AH987"/>
      <c r="AI987"/>
      <c r="AJ987"/>
      <c r="AK987"/>
      <c r="AL987"/>
      <c r="AM987"/>
      <c r="AN987"/>
      <c r="AO987"/>
      <c r="AP987"/>
      <c r="AQ987"/>
      <c r="AR987"/>
      <c r="AS987"/>
      <c r="AT987"/>
      <c r="AU987"/>
      <c r="AV987"/>
      <c r="AW987"/>
      <c r="AX987"/>
      <c r="AY987"/>
      <c r="AZ987"/>
      <c r="BA987"/>
      <c r="BB987"/>
      <c r="BC987"/>
      <c r="BD987"/>
      <c r="BE987"/>
      <c r="BF987"/>
      <c r="BG987"/>
      <c r="BH987"/>
      <c r="BI987"/>
      <c r="BJ987"/>
      <c r="BK987"/>
      <c r="BL987"/>
      <c r="BM987"/>
      <c r="BN987"/>
      <c r="BO987"/>
      <c r="BP987"/>
      <c r="BQ987"/>
      <c r="BR987"/>
      <c r="BS987"/>
    </row>
    <row r="988" spans="1:71" s="37" customFormat="1" x14ac:dyDescent="0.2">
      <c r="A988" s="26"/>
      <c r="B988" s="26"/>
      <c r="C988" s="26"/>
      <c r="D988" s="26"/>
      <c r="E988" s="26"/>
      <c r="F988" s="26"/>
      <c r="G988" s="26"/>
      <c r="I988"/>
      <c r="J988"/>
      <c r="K988" s="108"/>
      <c r="L988"/>
      <c r="M988"/>
      <c r="N988"/>
      <c r="O988"/>
      <c r="P988"/>
      <c r="Q988"/>
      <c r="R988"/>
      <c r="S988"/>
      <c r="T988"/>
      <c r="U988"/>
      <c r="V988"/>
      <c r="W988"/>
      <c r="X988"/>
      <c r="Y988"/>
      <c r="Z988"/>
      <c r="AA988"/>
      <c r="AB988"/>
      <c r="AC988"/>
      <c r="AD988"/>
      <c r="AE988"/>
      <c r="AF988"/>
      <c r="AG988"/>
      <c r="AH988"/>
      <c r="AI988"/>
      <c r="AJ988"/>
      <c r="AK988"/>
      <c r="AL988"/>
      <c r="AM988"/>
      <c r="AN988"/>
      <c r="AO988"/>
      <c r="AP988"/>
      <c r="AQ988"/>
      <c r="AR988"/>
      <c r="AS988"/>
      <c r="AT988"/>
      <c r="AU988"/>
      <c r="AV988"/>
      <c r="AW988"/>
      <c r="AX988"/>
      <c r="AY988"/>
      <c r="AZ988"/>
      <c r="BA988"/>
      <c r="BB988"/>
      <c r="BC988"/>
      <c r="BD988"/>
      <c r="BE988"/>
      <c r="BF988"/>
      <c r="BG988"/>
      <c r="BH988"/>
      <c r="BI988"/>
      <c r="BJ988"/>
      <c r="BK988"/>
      <c r="BL988"/>
      <c r="BM988"/>
      <c r="BN988"/>
      <c r="BO988"/>
      <c r="BP988"/>
      <c r="BQ988"/>
      <c r="BR988"/>
      <c r="BS988"/>
    </row>
    <row r="989" spans="1:71" s="37" customFormat="1" x14ac:dyDescent="0.2">
      <c r="A989" s="26"/>
      <c r="B989" s="26"/>
      <c r="C989" s="26"/>
      <c r="D989" s="26"/>
      <c r="E989" s="26"/>
      <c r="F989" s="26"/>
      <c r="G989" s="26"/>
      <c r="I989"/>
      <c r="J989"/>
      <c r="K989" s="108"/>
      <c r="L989"/>
      <c r="M989"/>
      <c r="N989"/>
      <c r="O989"/>
      <c r="P989"/>
      <c r="Q989"/>
      <c r="R989"/>
      <c r="S989"/>
      <c r="T989"/>
      <c r="U989"/>
      <c r="V989"/>
      <c r="W989"/>
      <c r="X989"/>
      <c r="Y989"/>
      <c r="Z989"/>
      <c r="AA989"/>
      <c r="AB989"/>
      <c r="AC989"/>
      <c r="AD989"/>
      <c r="AE989"/>
      <c r="AF989"/>
      <c r="AG989"/>
      <c r="AH989"/>
      <c r="AI989"/>
      <c r="AJ989"/>
      <c r="AK989"/>
      <c r="AL989"/>
      <c r="AM989"/>
      <c r="AN989"/>
      <c r="AO989"/>
      <c r="AP989"/>
      <c r="AQ989"/>
      <c r="AR989"/>
      <c r="AS989"/>
      <c r="AT989"/>
      <c r="AU989"/>
      <c r="AV989"/>
      <c r="AW989"/>
      <c r="AX989"/>
      <c r="AY989"/>
      <c r="AZ989"/>
      <c r="BA989"/>
      <c r="BB989"/>
      <c r="BC989"/>
      <c r="BD989"/>
      <c r="BE989"/>
      <c r="BF989"/>
      <c r="BG989"/>
      <c r="BH989"/>
      <c r="BI989"/>
      <c r="BJ989"/>
      <c r="BK989"/>
      <c r="BL989"/>
      <c r="BM989"/>
      <c r="BN989"/>
      <c r="BO989"/>
      <c r="BP989"/>
      <c r="BQ989"/>
      <c r="BR989"/>
      <c r="BS989"/>
    </row>
    <row r="990" spans="1:71" s="37" customFormat="1" x14ac:dyDescent="0.2">
      <c r="A990" s="26"/>
      <c r="B990" s="26"/>
      <c r="C990" s="26"/>
      <c r="D990" s="26"/>
      <c r="E990" s="26"/>
      <c r="F990" s="26"/>
      <c r="G990" s="26"/>
      <c r="I990"/>
      <c r="J990"/>
      <c r="K990" s="108"/>
      <c r="L990"/>
      <c r="M990"/>
      <c r="N990"/>
      <c r="O990"/>
      <c r="P990"/>
      <c r="Q990"/>
      <c r="R990"/>
      <c r="S990"/>
      <c r="T990"/>
      <c r="U990"/>
      <c r="V990"/>
      <c r="W990"/>
      <c r="X990"/>
      <c r="Y990"/>
      <c r="Z990"/>
      <c r="AA990"/>
      <c r="AB990"/>
      <c r="AC990"/>
      <c r="AD990"/>
      <c r="AE990"/>
      <c r="AF990"/>
      <c r="AG990"/>
      <c r="AH990"/>
      <c r="AI990"/>
      <c r="AJ990"/>
      <c r="AK990"/>
      <c r="AL990"/>
      <c r="AM990"/>
      <c r="AN990"/>
      <c r="AO990"/>
      <c r="AP990"/>
      <c r="AQ990"/>
      <c r="AR990"/>
      <c r="AS990"/>
      <c r="AT990"/>
      <c r="AU990"/>
      <c r="AV990"/>
      <c r="AW990"/>
      <c r="AX990"/>
      <c r="AY990"/>
      <c r="AZ990"/>
      <c r="BA990"/>
      <c r="BB990"/>
      <c r="BC990"/>
      <c r="BD990"/>
      <c r="BE990"/>
      <c r="BF990"/>
      <c r="BG990"/>
      <c r="BH990"/>
      <c r="BI990"/>
      <c r="BJ990"/>
      <c r="BK990"/>
      <c r="BL990"/>
      <c r="BM990"/>
      <c r="BN990"/>
      <c r="BO990"/>
      <c r="BP990"/>
      <c r="BQ990"/>
      <c r="BR990"/>
      <c r="BS990"/>
    </row>
    <row r="991" spans="1:71" s="37" customFormat="1" x14ac:dyDescent="0.2">
      <c r="A991" s="26"/>
      <c r="B991" s="26"/>
      <c r="C991" s="26"/>
      <c r="D991" s="26"/>
      <c r="E991" s="26"/>
      <c r="F991" s="26"/>
      <c r="G991" s="26"/>
      <c r="I991"/>
      <c r="J991"/>
      <c r="K991" s="108"/>
      <c r="L991"/>
      <c r="M991"/>
      <c r="N991"/>
      <c r="O991"/>
      <c r="P991"/>
      <c r="Q991"/>
      <c r="R991"/>
      <c r="S991"/>
      <c r="T991"/>
      <c r="U991"/>
      <c r="V991"/>
      <c r="W991"/>
      <c r="X991"/>
      <c r="Y991"/>
      <c r="Z991"/>
      <c r="AA991"/>
      <c r="AB991"/>
      <c r="AC991"/>
      <c r="AD991"/>
      <c r="AE991"/>
      <c r="AF991"/>
      <c r="AG991"/>
      <c r="AH991"/>
      <c r="AI991"/>
      <c r="AJ991"/>
      <c r="AK991"/>
      <c r="AL991"/>
      <c r="AM991"/>
      <c r="AN991"/>
      <c r="AO991"/>
      <c r="AP991"/>
      <c r="AQ991"/>
      <c r="AR991"/>
      <c r="AS991"/>
      <c r="AT991"/>
      <c r="AU991"/>
      <c r="AV991"/>
      <c r="AW991"/>
      <c r="AX991"/>
      <c r="AY991"/>
      <c r="AZ991"/>
      <c r="BA991"/>
      <c r="BB991"/>
      <c r="BC991"/>
      <c r="BD991"/>
      <c r="BE991"/>
      <c r="BF991"/>
      <c r="BG991"/>
      <c r="BH991"/>
      <c r="BI991"/>
      <c r="BJ991"/>
      <c r="BK991"/>
      <c r="BL991"/>
      <c r="BM991"/>
      <c r="BN991"/>
      <c r="BO991"/>
      <c r="BP991"/>
      <c r="BQ991"/>
      <c r="BR991"/>
      <c r="BS991"/>
    </row>
    <row r="992" spans="1:71" s="37" customFormat="1" x14ac:dyDescent="0.2">
      <c r="A992" s="26"/>
      <c r="B992" s="26"/>
      <c r="C992" s="26"/>
      <c r="D992" s="26"/>
      <c r="E992" s="26"/>
      <c r="F992" s="26"/>
      <c r="G992" s="26"/>
      <c r="I992"/>
      <c r="J992"/>
      <c r="K992" s="108"/>
      <c r="L992"/>
      <c r="M992"/>
      <c r="N992"/>
      <c r="O992"/>
      <c r="P992"/>
      <c r="Q992"/>
      <c r="R992"/>
      <c r="S992"/>
      <c r="T992"/>
      <c r="U992"/>
      <c r="V992"/>
      <c r="W992"/>
      <c r="X992"/>
      <c r="Y992"/>
      <c r="Z992"/>
      <c r="AA992"/>
      <c r="AB992"/>
      <c r="AC992"/>
      <c r="AD992"/>
      <c r="AE992"/>
      <c r="AF992"/>
      <c r="AG992"/>
      <c r="AH992"/>
      <c r="AI992"/>
      <c r="AJ992"/>
      <c r="AK992"/>
      <c r="AL992"/>
      <c r="AM992"/>
      <c r="AN992"/>
      <c r="AO992"/>
      <c r="AP992"/>
      <c r="AQ992"/>
      <c r="AR992"/>
      <c r="AS992"/>
      <c r="AT992"/>
      <c r="AU992"/>
      <c r="AV992"/>
      <c r="AW992"/>
      <c r="AX992"/>
      <c r="AY992"/>
      <c r="AZ992"/>
      <c r="BA992"/>
      <c r="BB992"/>
      <c r="BC992"/>
      <c r="BD992"/>
      <c r="BE992"/>
      <c r="BF992"/>
      <c r="BG992"/>
      <c r="BH992"/>
      <c r="BI992"/>
      <c r="BJ992"/>
      <c r="BK992"/>
      <c r="BL992"/>
      <c r="BM992"/>
      <c r="BN992"/>
      <c r="BO992"/>
      <c r="BP992"/>
      <c r="BQ992"/>
      <c r="BR992"/>
      <c r="BS992"/>
    </row>
    <row r="993" spans="1:71" s="37" customFormat="1" x14ac:dyDescent="0.2">
      <c r="A993" s="26"/>
      <c r="B993" s="26"/>
      <c r="C993" s="26"/>
      <c r="D993" s="26"/>
      <c r="E993" s="26"/>
      <c r="F993" s="26"/>
      <c r="G993" s="26"/>
      <c r="I993"/>
      <c r="J993"/>
      <c r="K993" s="108"/>
      <c r="L993"/>
      <c r="M993"/>
      <c r="N993"/>
      <c r="O993"/>
      <c r="P993"/>
      <c r="Q993"/>
      <c r="R993"/>
      <c r="S993"/>
      <c r="T993"/>
      <c r="U993"/>
      <c r="V993"/>
      <c r="W993"/>
      <c r="X993"/>
      <c r="Y993"/>
      <c r="Z993"/>
      <c r="AA993"/>
      <c r="AB993"/>
      <c r="AC993"/>
      <c r="AD993"/>
      <c r="AE993"/>
      <c r="AF993"/>
      <c r="AG993"/>
      <c r="AH993"/>
      <c r="AI993"/>
      <c r="AJ993"/>
      <c r="AK993"/>
      <c r="AL993"/>
      <c r="AM993"/>
      <c r="AN993"/>
      <c r="AO993"/>
      <c r="AP993"/>
      <c r="AQ993"/>
      <c r="AR993"/>
      <c r="AS993"/>
      <c r="AT993"/>
      <c r="AU993"/>
      <c r="AV993"/>
      <c r="AW993"/>
      <c r="AX993"/>
      <c r="AY993"/>
      <c r="AZ993"/>
      <c r="BA993"/>
      <c r="BB993"/>
      <c r="BC993"/>
      <c r="BD993"/>
      <c r="BE993"/>
      <c r="BF993"/>
      <c r="BG993"/>
      <c r="BH993"/>
      <c r="BI993"/>
      <c r="BJ993"/>
      <c r="BK993"/>
      <c r="BL993"/>
      <c r="BM993"/>
      <c r="BN993"/>
      <c r="BO993"/>
      <c r="BP993"/>
      <c r="BQ993"/>
      <c r="BR993"/>
      <c r="BS993"/>
    </row>
    <row r="994" spans="1:71" s="37" customFormat="1" x14ac:dyDescent="0.2">
      <c r="A994" s="26"/>
      <c r="B994" s="26"/>
      <c r="C994" s="26"/>
      <c r="D994" s="26"/>
      <c r="E994" s="26"/>
      <c r="F994" s="26"/>
      <c r="G994" s="26"/>
      <c r="I994"/>
      <c r="J994"/>
      <c r="K994" s="108"/>
      <c r="L994"/>
      <c r="M994"/>
      <c r="N994"/>
      <c r="O994"/>
      <c r="P994"/>
      <c r="Q994"/>
      <c r="R994"/>
      <c r="S994"/>
      <c r="T994"/>
      <c r="U994"/>
      <c r="V994"/>
      <c r="W994"/>
      <c r="X994"/>
      <c r="Y994"/>
      <c r="Z994"/>
      <c r="AA994"/>
      <c r="AB994"/>
      <c r="AC994"/>
      <c r="AD994"/>
      <c r="AE994"/>
      <c r="AF994"/>
      <c r="AG994"/>
      <c r="AH994"/>
      <c r="AI994"/>
      <c r="AJ994"/>
      <c r="AK994"/>
      <c r="AL994"/>
      <c r="AM994"/>
      <c r="AN994"/>
      <c r="AO994"/>
      <c r="AP994"/>
      <c r="AQ994"/>
      <c r="AR994"/>
      <c r="AS994"/>
      <c r="AT994"/>
      <c r="AU994"/>
      <c r="AV994"/>
      <c r="AW994"/>
      <c r="AX994"/>
      <c r="AY994"/>
      <c r="AZ994"/>
      <c r="BA994"/>
      <c r="BB994"/>
      <c r="BC994"/>
      <c r="BD994"/>
      <c r="BE994"/>
      <c r="BF994"/>
      <c r="BG994"/>
      <c r="BH994"/>
      <c r="BI994"/>
      <c r="BJ994"/>
      <c r="BK994"/>
      <c r="BL994"/>
      <c r="BM994"/>
      <c r="BN994"/>
      <c r="BO994"/>
      <c r="BP994"/>
      <c r="BQ994"/>
      <c r="BR994"/>
      <c r="BS994"/>
    </row>
    <row r="995" spans="1:71" s="37" customFormat="1" x14ac:dyDescent="0.2">
      <c r="A995" s="26"/>
      <c r="B995" s="26"/>
      <c r="C995" s="26"/>
      <c r="D995" s="26"/>
      <c r="E995" s="26"/>
      <c r="F995" s="26"/>
      <c r="G995" s="26"/>
      <c r="I995"/>
      <c r="J995"/>
      <c r="K995" s="108"/>
      <c r="L995"/>
      <c r="M995"/>
      <c r="N995"/>
      <c r="O995"/>
      <c r="P995"/>
      <c r="Q995"/>
      <c r="R995"/>
      <c r="S995"/>
      <c r="T995"/>
      <c r="U995"/>
      <c r="V995"/>
      <c r="W995"/>
      <c r="X995"/>
      <c r="Y995"/>
      <c r="Z995"/>
      <c r="AA995"/>
      <c r="AB995"/>
      <c r="AC995"/>
      <c r="AD995"/>
      <c r="AE995"/>
      <c r="AF995"/>
      <c r="AG995"/>
      <c r="AH995"/>
      <c r="AI995"/>
      <c r="AJ995"/>
      <c r="AK995"/>
      <c r="AL995"/>
      <c r="AM995"/>
      <c r="AN995"/>
      <c r="AO995"/>
      <c r="AP995"/>
      <c r="AQ995"/>
      <c r="AR995"/>
      <c r="AS995"/>
      <c r="AT995"/>
      <c r="AU995"/>
      <c r="AV995"/>
      <c r="AW995"/>
      <c r="AX995"/>
      <c r="AY995"/>
      <c r="AZ995"/>
      <c r="BA995"/>
      <c r="BB995"/>
      <c r="BC995"/>
      <c r="BD995"/>
      <c r="BE995"/>
      <c r="BF995"/>
      <c r="BG995"/>
      <c r="BH995"/>
      <c r="BI995"/>
      <c r="BJ995"/>
      <c r="BK995"/>
      <c r="BL995"/>
      <c r="BM995"/>
      <c r="BN995"/>
      <c r="BO995"/>
      <c r="BP995"/>
      <c r="BQ995"/>
      <c r="BR995"/>
      <c r="BS995"/>
    </row>
    <row r="996" spans="1:71" s="37" customFormat="1" x14ac:dyDescent="0.2">
      <c r="A996" s="26"/>
      <c r="B996" s="26"/>
      <c r="C996" s="26"/>
      <c r="D996" s="26"/>
      <c r="E996" s="26"/>
      <c r="F996" s="26"/>
      <c r="G996" s="26"/>
      <c r="I996"/>
      <c r="J996"/>
      <c r="K996" s="108"/>
      <c r="L996"/>
      <c r="M996"/>
      <c r="N996"/>
      <c r="O996"/>
      <c r="P996"/>
      <c r="Q996"/>
      <c r="R996"/>
      <c r="S996"/>
      <c r="T996"/>
      <c r="U996"/>
      <c r="V996"/>
      <c r="W996"/>
      <c r="X996"/>
      <c r="Y996"/>
      <c r="Z996"/>
      <c r="AA996"/>
      <c r="AB996"/>
      <c r="AC996"/>
      <c r="AD996"/>
      <c r="AE996"/>
      <c r="AF996"/>
      <c r="AG996"/>
      <c r="AH996"/>
      <c r="AI996"/>
      <c r="AJ996"/>
      <c r="AK996"/>
      <c r="AL996"/>
      <c r="AM996"/>
      <c r="AN996"/>
      <c r="AO996"/>
      <c r="AP996"/>
      <c r="AQ996"/>
      <c r="AR996"/>
      <c r="AS996"/>
      <c r="AT996"/>
      <c r="AU996"/>
      <c r="AV996"/>
      <c r="AW996"/>
      <c r="AX996"/>
      <c r="AY996"/>
      <c r="AZ996"/>
      <c r="BA996"/>
      <c r="BB996"/>
      <c r="BC996"/>
      <c r="BD996"/>
      <c r="BE996"/>
      <c r="BF996"/>
      <c r="BG996"/>
      <c r="BH996"/>
      <c r="BI996"/>
      <c r="BJ996"/>
      <c r="BK996"/>
      <c r="BL996"/>
      <c r="BM996"/>
      <c r="BN996"/>
      <c r="BO996"/>
      <c r="BP996"/>
      <c r="BQ996"/>
      <c r="BR996"/>
      <c r="BS996"/>
    </row>
    <row r="997" spans="1:71" s="37" customFormat="1" x14ac:dyDescent="0.2">
      <c r="A997" s="26"/>
      <c r="B997" s="26"/>
      <c r="C997" s="26"/>
      <c r="D997" s="26"/>
      <c r="E997" s="26"/>
      <c r="F997" s="26"/>
      <c r="G997" s="26"/>
      <c r="I997"/>
      <c r="J997"/>
      <c r="K997" s="108"/>
      <c r="L997"/>
      <c r="M997"/>
      <c r="N997"/>
      <c r="O997"/>
      <c r="P997"/>
      <c r="Q997"/>
      <c r="R997"/>
      <c r="S997"/>
      <c r="T997"/>
      <c r="U997"/>
      <c r="V997"/>
      <c r="W997"/>
      <c r="X997"/>
      <c r="Y997"/>
      <c r="Z997"/>
      <c r="AA997"/>
      <c r="AB997"/>
      <c r="AC997"/>
      <c r="AD997"/>
      <c r="AE997"/>
      <c r="AF997"/>
      <c r="AG997"/>
      <c r="AH997"/>
      <c r="AI997"/>
      <c r="AJ997"/>
      <c r="AK997"/>
      <c r="AL997"/>
      <c r="AM997"/>
      <c r="AN997"/>
      <c r="AO997"/>
      <c r="AP997"/>
      <c r="AQ997"/>
      <c r="AR997"/>
      <c r="AS997"/>
      <c r="AT997"/>
      <c r="AU997"/>
      <c r="AV997"/>
      <c r="AW997"/>
      <c r="AX997"/>
      <c r="AY997"/>
      <c r="AZ997"/>
      <c r="BA997"/>
      <c r="BB997"/>
      <c r="BC997"/>
      <c r="BD997"/>
      <c r="BE997"/>
      <c r="BF997"/>
      <c r="BG997"/>
      <c r="BH997"/>
      <c r="BI997"/>
      <c r="BJ997"/>
      <c r="BK997"/>
      <c r="BL997"/>
      <c r="BM997"/>
      <c r="BN997"/>
      <c r="BO997"/>
      <c r="BP997"/>
      <c r="BQ997"/>
      <c r="BR997"/>
      <c r="BS997"/>
    </row>
    <row r="998" spans="1:71" s="37" customFormat="1" x14ac:dyDescent="0.2">
      <c r="A998" s="26"/>
      <c r="B998" s="26"/>
      <c r="C998" s="26"/>
      <c r="D998" s="26"/>
      <c r="E998" s="26"/>
      <c r="F998" s="26"/>
      <c r="G998" s="26"/>
      <c r="I998"/>
      <c r="J998"/>
      <c r="K998" s="108"/>
      <c r="L998"/>
      <c r="M998"/>
      <c r="N998"/>
      <c r="O998"/>
      <c r="P998"/>
      <c r="Q998"/>
      <c r="R998"/>
      <c r="S998"/>
      <c r="T998"/>
      <c r="U998"/>
      <c r="V998"/>
      <c r="W998"/>
      <c r="X998"/>
      <c r="Y998"/>
      <c r="Z998"/>
      <c r="AA998"/>
      <c r="AB998"/>
      <c r="AC998"/>
      <c r="AD998"/>
      <c r="AE998"/>
      <c r="AF998"/>
      <c r="AG998"/>
      <c r="AH998"/>
      <c r="AI998"/>
      <c r="AJ998"/>
      <c r="AK998"/>
      <c r="AL998"/>
      <c r="AM998"/>
      <c r="AN998"/>
      <c r="AO998"/>
      <c r="AP998"/>
      <c r="AQ998"/>
      <c r="AR998"/>
      <c r="AS998"/>
      <c r="AT998"/>
      <c r="AU998"/>
      <c r="AV998"/>
      <c r="AW998"/>
      <c r="AX998"/>
      <c r="AY998"/>
      <c r="AZ998"/>
      <c r="BA998"/>
      <c r="BB998"/>
      <c r="BC998"/>
      <c r="BD998"/>
      <c r="BE998"/>
      <c r="BF998"/>
      <c r="BG998"/>
      <c r="BH998"/>
      <c r="BI998"/>
      <c r="BJ998"/>
      <c r="BK998"/>
      <c r="BL998"/>
      <c r="BM998"/>
      <c r="BN998"/>
      <c r="BO998"/>
      <c r="BP998"/>
      <c r="BQ998"/>
      <c r="BR998"/>
      <c r="BS998"/>
    </row>
    <row r="999" spans="1:71" s="37" customFormat="1" x14ac:dyDescent="0.2">
      <c r="A999" s="26"/>
      <c r="B999" s="26"/>
      <c r="C999" s="26"/>
      <c r="D999" s="26"/>
      <c r="E999" s="26"/>
      <c r="F999" s="26"/>
      <c r="G999" s="26"/>
      <c r="I999"/>
      <c r="J999"/>
      <c r="K999" s="108"/>
      <c r="L999"/>
      <c r="M999"/>
      <c r="N999"/>
      <c r="O999"/>
      <c r="P999"/>
      <c r="Q999"/>
      <c r="R999"/>
      <c r="S999"/>
      <c r="T999"/>
      <c r="U999"/>
      <c r="V999"/>
      <c r="W999"/>
      <c r="X999"/>
      <c r="Y999"/>
      <c r="Z999"/>
      <c r="AA999"/>
      <c r="AB999"/>
      <c r="AC999"/>
      <c r="AD999"/>
      <c r="AE999"/>
      <c r="AF999"/>
      <c r="AG999"/>
      <c r="AH999"/>
      <c r="AI999"/>
      <c r="AJ999"/>
      <c r="AK999"/>
      <c r="AL999"/>
      <c r="AM999"/>
      <c r="AN999"/>
      <c r="AO999"/>
      <c r="AP999"/>
      <c r="AQ999"/>
      <c r="AR999"/>
      <c r="AS999"/>
      <c r="AT999"/>
      <c r="AU999"/>
      <c r="AV999"/>
      <c r="AW999"/>
      <c r="AX999"/>
      <c r="AY999"/>
      <c r="AZ999"/>
      <c r="BA999"/>
      <c r="BB999"/>
      <c r="BC999"/>
      <c r="BD999"/>
      <c r="BE999"/>
      <c r="BF999"/>
      <c r="BG999"/>
      <c r="BH999"/>
      <c r="BI999"/>
      <c r="BJ999"/>
      <c r="BK999"/>
      <c r="BL999"/>
      <c r="BM999"/>
      <c r="BN999"/>
      <c r="BO999"/>
      <c r="BP999"/>
      <c r="BQ999"/>
      <c r="BR999"/>
      <c r="BS999"/>
    </row>
    <row r="1000" spans="1:71" s="37" customFormat="1" x14ac:dyDescent="0.2">
      <c r="A1000" s="26"/>
      <c r="B1000" s="26"/>
      <c r="C1000" s="26"/>
      <c r="D1000" s="26"/>
      <c r="E1000" s="26"/>
      <c r="F1000" s="26"/>
      <c r="G1000" s="26"/>
      <c r="I1000"/>
      <c r="J1000"/>
      <c r="K1000" s="108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  <c r="Y1000"/>
      <c r="Z1000"/>
      <c r="AA1000"/>
      <c r="AB1000"/>
      <c r="AC1000"/>
      <c r="AD1000"/>
      <c r="AE1000"/>
      <c r="AF1000"/>
      <c r="AG1000"/>
      <c r="AH1000"/>
      <c r="AI1000"/>
      <c r="AJ1000"/>
      <c r="AK1000"/>
      <c r="AL1000"/>
      <c r="AM1000"/>
      <c r="AN1000"/>
      <c r="AO1000"/>
      <c r="AP1000"/>
      <c r="AQ1000"/>
      <c r="AR1000"/>
      <c r="AS1000"/>
      <c r="AT1000"/>
      <c r="AU1000"/>
      <c r="AV1000"/>
      <c r="AW1000"/>
      <c r="AX1000"/>
      <c r="AY1000"/>
      <c r="AZ1000"/>
      <c r="BA1000"/>
      <c r="BB1000"/>
      <c r="BC1000"/>
      <c r="BD1000"/>
      <c r="BE1000"/>
      <c r="BF1000"/>
      <c r="BG1000"/>
      <c r="BH1000"/>
      <c r="BI1000"/>
      <c r="BJ1000"/>
      <c r="BK1000"/>
      <c r="BL1000"/>
      <c r="BM1000"/>
      <c r="BN1000"/>
      <c r="BO1000"/>
      <c r="BP1000"/>
      <c r="BQ1000"/>
      <c r="BR1000"/>
      <c r="BS1000"/>
    </row>
    <row r="1001" spans="1:71" s="37" customFormat="1" x14ac:dyDescent="0.2">
      <c r="A1001" s="26"/>
      <c r="B1001" s="26"/>
      <c r="C1001" s="26"/>
      <c r="D1001" s="26"/>
      <c r="E1001" s="26"/>
      <c r="F1001" s="26"/>
      <c r="G1001" s="26"/>
      <c r="I1001"/>
      <c r="J1001"/>
      <c r="K1001" s="108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  <c r="Y1001"/>
      <c r="Z1001"/>
      <c r="AA1001"/>
      <c r="AB1001"/>
      <c r="AC1001"/>
      <c r="AD1001"/>
      <c r="AE1001"/>
      <c r="AF1001"/>
      <c r="AG1001"/>
      <c r="AH1001"/>
      <c r="AI1001"/>
      <c r="AJ1001"/>
      <c r="AK1001"/>
      <c r="AL1001"/>
      <c r="AM1001"/>
      <c r="AN1001"/>
      <c r="AO1001"/>
      <c r="AP1001"/>
      <c r="AQ1001"/>
      <c r="AR1001"/>
      <c r="AS1001"/>
      <c r="AT1001"/>
      <c r="AU1001"/>
      <c r="AV1001"/>
      <c r="AW1001"/>
      <c r="AX1001"/>
      <c r="AY1001"/>
      <c r="AZ1001"/>
      <c r="BA1001"/>
      <c r="BB1001"/>
      <c r="BC1001"/>
      <c r="BD1001"/>
      <c r="BE1001"/>
      <c r="BF1001"/>
      <c r="BG1001"/>
      <c r="BH1001"/>
      <c r="BI1001"/>
      <c r="BJ1001"/>
      <c r="BK1001"/>
      <c r="BL1001"/>
      <c r="BM1001"/>
      <c r="BN1001"/>
      <c r="BO1001"/>
      <c r="BP1001"/>
      <c r="BQ1001"/>
      <c r="BR1001"/>
      <c r="BS1001"/>
    </row>
    <row r="1002" spans="1:71" s="37" customFormat="1" x14ac:dyDescent="0.2">
      <c r="A1002" s="26"/>
      <c r="B1002" s="26"/>
      <c r="C1002" s="26"/>
      <c r="D1002" s="26"/>
      <c r="E1002" s="26"/>
      <c r="F1002" s="26"/>
      <c r="G1002" s="26"/>
      <c r="I1002"/>
      <c r="J1002"/>
      <c r="K1002" s="108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  <c r="Y1002"/>
      <c r="Z1002"/>
      <c r="AA1002"/>
      <c r="AB1002"/>
      <c r="AC1002"/>
      <c r="AD1002"/>
      <c r="AE1002"/>
      <c r="AF1002"/>
      <c r="AG1002"/>
      <c r="AH1002"/>
      <c r="AI1002"/>
      <c r="AJ1002"/>
      <c r="AK1002"/>
      <c r="AL1002"/>
      <c r="AM1002"/>
      <c r="AN1002"/>
      <c r="AO1002"/>
      <c r="AP1002"/>
      <c r="AQ1002"/>
      <c r="AR1002"/>
      <c r="AS1002"/>
      <c r="AT1002"/>
      <c r="AU1002"/>
      <c r="AV1002"/>
      <c r="AW1002"/>
      <c r="AX1002"/>
      <c r="AY1002"/>
      <c r="AZ1002"/>
      <c r="BA1002"/>
      <c r="BB1002"/>
      <c r="BC1002"/>
      <c r="BD1002"/>
      <c r="BE1002"/>
      <c r="BF1002"/>
      <c r="BG1002"/>
      <c r="BH1002"/>
      <c r="BI1002"/>
      <c r="BJ1002"/>
      <c r="BK1002"/>
      <c r="BL1002"/>
      <c r="BM1002"/>
      <c r="BN1002"/>
      <c r="BO1002"/>
      <c r="BP1002"/>
      <c r="BQ1002"/>
      <c r="BR1002"/>
      <c r="BS1002"/>
    </row>
    <row r="1003" spans="1:71" s="37" customFormat="1" x14ac:dyDescent="0.2">
      <c r="A1003" s="26"/>
      <c r="B1003" s="26"/>
      <c r="C1003" s="26"/>
      <c r="D1003" s="26"/>
      <c r="E1003" s="26"/>
      <c r="F1003" s="26"/>
      <c r="G1003" s="26"/>
      <c r="I1003"/>
      <c r="J1003"/>
      <c r="K1003" s="108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  <c r="Y1003"/>
      <c r="Z1003"/>
      <c r="AA1003"/>
      <c r="AB1003"/>
      <c r="AC1003"/>
      <c r="AD1003"/>
      <c r="AE1003"/>
      <c r="AF1003"/>
      <c r="AG1003"/>
      <c r="AH1003"/>
      <c r="AI1003"/>
      <c r="AJ1003"/>
      <c r="AK1003"/>
      <c r="AL1003"/>
      <c r="AM1003"/>
      <c r="AN1003"/>
      <c r="AO1003"/>
      <c r="AP1003"/>
      <c r="AQ1003"/>
      <c r="AR1003"/>
      <c r="AS1003"/>
      <c r="AT1003"/>
      <c r="AU1003"/>
      <c r="AV1003"/>
      <c r="AW1003"/>
      <c r="AX1003"/>
      <c r="AY1003"/>
      <c r="AZ1003"/>
      <c r="BA1003"/>
      <c r="BB1003"/>
      <c r="BC1003"/>
      <c r="BD1003"/>
      <c r="BE1003"/>
      <c r="BF1003"/>
      <c r="BG1003"/>
      <c r="BH1003"/>
      <c r="BI1003"/>
      <c r="BJ1003"/>
      <c r="BK1003"/>
      <c r="BL1003"/>
      <c r="BM1003"/>
      <c r="BN1003"/>
      <c r="BO1003"/>
      <c r="BP1003"/>
      <c r="BQ1003"/>
      <c r="BR1003"/>
      <c r="BS1003"/>
    </row>
    <row r="1004" spans="1:71" s="37" customFormat="1" x14ac:dyDescent="0.2">
      <c r="A1004" s="26"/>
      <c r="B1004" s="26"/>
      <c r="C1004" s="26"/>
      <c r="D1004" s="26"/>
      <c r="E1004" s="26"/>
      <c r="F1004" s="26"/>
      <c r="G1004" s="26"/>
      <c r="I1004"/>
      <c r="J1004"/>
      <c r="K1004" s="108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  <c r="Y1004"/>
      <c r="Z1004"/>
      <c r="AA1004"/>
      <c r="AB1004"/>
      <c r="AC1004"/>
      <c r="AD1004"/>
      <c r="AE1004"/>
      <c r="AF1004"/>
      <c r="AG1004"/>
      <c r="AH1004"/>
      <c r="AI1004"/>
      <c r="AJ1004"/>
      <c r="AK1004"/>
      <c r="AL1004"/>
      <c r="AM1004"/>
      <c r="AN1004"/>
      <c r="AO1004"/>
      <c r="AP1004"/>
      <c r="AQ1004"/>
      <c r="AR1004"/>
      <c r="AS1004"/>
      <c r="AT1004"/>
      <c r="AU1004"/>
      <c r="AV1004"/>
      <c r="AW1004"/>
      <c r="AX1004"/>
      <c r="AY1004"/>
      <c r="AZ1004"/>
      <c r="BA1004"/>
      <c r="BB1004"/>
      <c r="BC1004"/>
      <c r="BD1004"/>
      <c r="BE1004"/>
      <c r="BF1004"/>
      <c r="BG1004"/>
      <c r="BH1004"/>
      <c r="BI1004"/>
      <c r="BJ1004"/>
      <c r="BK1004"/>
      <c r="BL1004"/>
      <c r="BM1004"/>
      <c r="BN1004"/>
      <c r="BO1004"/>
      <c r="BP1004"/>
      <c r="BQ1004"/>
      <c r="BR1004"/>
      <c r="BS1004"/>
    </row>
    <row r="1005" spans="1:71" s="37" customFormat="1" x14ac:dyDescent="0.2">
      <c r="A1005" s="26"/>
      <c r="B1005" s="26"/>
      <c r="C1005" s="26"/>
      <c r="D1005" s="26"/>
      <c r="E1005" s="26"/>
      <c r="F1005" s="26"/>
      <c r="G1005" s="26"/>
      <c r="I1005"/>
      <c r="J1005"/>
      <c r="K1005" s="108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  <c r="Y1005"/>
      <c r="Z1005"/>
      <c r="AA1005"/>
      <c r="AB1005"/>
      <c r="AC1005"/>
      <c r="AD1005"/>
      <c r="AE1005"/>
      <c r="AF1005"/>
      <c r="AG1005"/>
      <c r="AH1005"/>
      <c r="AI1005"/>
      <c r="AJ1005"/>
      <c r="AK1005"/>
      <c r="AL1005"/>
      <c r="AM1005"/>
      <c r="AN1005"/>
      <c r="AO1005"/>
      <c r="AP1005"/>
      <c r="AQ1005"/>
      <c r="AR1005"/>
      <c r="AS1005"/>
      <c r="AT1005"/>
      <c r="AU1005"/>
      <c r="AV1005"/>
      <c r="AW1005"/>
      <c r="AX1005"/>
      <c r="AY1005"/>
      <c r="AZ1005"/>
      <c r="BA1005"/>
      <c r="BB1005"/>
      <c r="BC1005"/>
      <c r="BD1005"/>
      <c r="BE1005"/>
      <c r="BF1005"/>
      <c r="BG1005"/>
      <c r="BH1005"/>
      <c r="BI1005"/>
      <c r="BJ1005"/>
      <c r="BK1005"/>
      <c r="BL1005"/>
      <c r="BM1005"/>
      <c r="BN1005"/>
      <c r="BO1005"/>
      <c r="BP1005"/>
      <c r="BQ1005"/>
      <c r="BR1005"/>
      <c r="BS1005"/>
    </row>
    <row r="1006" spans="1:71" s="37" customFormat="1" x14ac:dyDescent="0.2">
      <c r="A1006" s="26"/>
      <c r="B1006" s="26"/>
      <c r="C1006" s="26"/>
      <c r="D1006" s="26"/>
      <c r="E1006" s="26"/>
      <c r="F1006" s="26"/>
      <c r="G1006" s="26"/>
      <c r="I1006"/>
      <c r="J1006"/>
      <c r="K1006" s="108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  <c r="Y1006"/>
      <c r="Z1006"/>
      <c r="AA1006"/>
      <c r="AB1006"/>
      <c r="AC1006"/>
      <c r="AD1006"/>
      <c r="AE1006"/>
      <c r="AF1006"/>
      <c r="AG1006"/>
      <c r="AH1006"/>
      <c r="AI1006"/>
      <c r="AJ1006"/>
      <c r="AK1006"/>
      <c r="AL1006"/>
      <c r="AM1006"/>
      <c r="AN1006"/>
      <c r="AO1006"/>
      <c r="AP1006"/>
      <c r="AQ1006"/>
      <c r="AR1006"/>
      <c r="AS1006"/>
      <c r="AT1006"/>
      <c r="AU1006"/>
      <c r="AV1006"/>
      <c r="AW1006"/>
      <c r="AX1006"/>
      <c r="AY1006"/>
      <c r="AZ1006"/>
      <c r="BA1006"/>
      <c r="BB1006"/>
      <c r="BC1006"/>
      <c r="BD1006"/>
      <c r="BE1006"/>
      <c r="BF1006"/>
      <c r="BG1006"/>
      <c r="BH1006"/>
      <c r="BI1006"/>
      <c r="BJ1006"/>
      <c r="BK1006"/>
      <c r="BL1006"/>
      <c r="BM1006"/>
      <c r="BN1006"/>
      <c r="BO1006"/>
      <c r="BP1006"/>
      <c r="BQ1006"/>
      <c r="BR1006"/>
      <c r="BS1006"/>
    </row>
  </sheetData>
  <sheetProtection algorithmName="SHA-512" hashValue="qVEt2XR+Jp6F1xT2Q/+SARDJjG/mrXPEeg1AHF4A+2bSX9VDdS3Uj0TFxV4lJbo3TZ+4M8C1tJl+w5hmNpm2eQ==" saltValue="UhAfIoKzOumnOlpIGvTd2g==" spinCount="100000" sheet="1" objects="1" scenarios="1"/>
  <mergeCells count="2">
    <mergeCell ref="L6:M12"/>
    <mergeCell ref="L13:M22"/>
  </mergeCells>
  <phoneticPr fontId="9" type="noConversion"/>
  <conditionalFormatting sqref="H12">
    <cfRule type="expression" dxfId="3" priority="1">
      <formula>#REF!&lt;0</formula>
    </cfRule>
    <cfRule type="cellIs" dxfId="2" priority="2" operator="lessThan">
      <formula>0</formula>
    </cfRule>
  </conditionalFormatting>
  <pageMargins left="0.7" right="0.7" top="0.75" bottom="0.75" header="0.3" footer="0.3"/>
  <pageSetup orientation="portrait" horizontalDpi="0" verticalDpi="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254BC-33C2-B648-BC52-942349726A1C}">
  <dimension ref="A1:BQ1048574"/>
  <sheetViews>
    <sheetView zoomScale="110" zoomScaleNormal="110" workbookViewId="0">
      <pane ySplit="5" topLeftCell="A91" activePane="bottomLeft" state="frozen"/>
      <selection activeCell="F1" sqref="F1"/>
      <selection pane="bottomLeft" activeCell="F103" sqref="F103"/>
    </sheetView>
  </sheetViews>
  <sheetFormatPr baseColWidth="10" defaultColWidth="12.6640625" defaultRowHeight="16" x14ac:dyDescent="0.2"/>
  <cols>
    <col min="1" max="1" width="13.6640625" customWidth="1"/>
    <col min="2" max="2" width="28" customWidth="1"/>
    <col min="3" max="3" width="26" customWidth="1"/>
    <col min="4" max="4" width="25.5" customWidth="1"/>
    <col min="5" max="5" width="19.33203125" style="37" customWidth="1"/>
    <col min="6" max="6" width="21.33203125" customWidth="1"/>
  </cols>
  <sheetData>
    <row r="1" spans="1:7" s="2" customFormat="1" ht="26" customHeight="1" x14ac:dyDescent="0.2">
      <c r="A1" s="1" t="s">
        <v>0</v>
      </c>
      <c r="E1" s="34"/>
    </row>
    <row r="2" spans="1:7" s="2" customFormat="1" ht="25" customHeight="1" x14ac:dyDescent="0.2">
      <c r="A2" s="1" t="s">
        <v>1</v>
      </c>
      <c r="B2" s="1"/>
      <c r="C2" s="1"/>
      <c r="E2" s="34"/>
    </row>
    <row r="3" spans="1:7" s="2" customFormat="1" ht="25" customHeight="1" x14ac:dyDescent="0.2">
      <c r="A3" s="3"/>
      <c r="B3" s="4"/>
      <c r="C3" s="4"/>
      <c r="E3" s="34"/>
    </row>
    <row r="4" spans="1:7" s="2" customFormat="1" ht="25" customHeight="1" x14ac:dyDescent="0.2">
      <c r="A4" s="3"/>
      <c r="B4" s="4"/>
      <c r="C4" s="4"/>
      <c r="E4" s="34"/>
    </row>
    <row r="5" spans="1:7" s="31" customFormat="1" ht="30" x14ac:dyDescent="0.2">
      <c r="A5" s="30" t="s">
        <v>2</v>
      </c>
      <c r="B5" s="30" t="s">
        <v>3</v>
      </c>
      <c r="C5" s="30" t="s">
        <v>4</v>
      </c>
      <c r="D5" s="30" t="s">
        <v>5</v>
      </c>
      <c r="E5" s="35" t="s">
        <v>159</v>
      </c>
      <c r="F5" s="32" t="s">
        <v>160</v>
      </c>
      <c r="G5" s="32" t="s">
        <v>174</v>
      </c>
    </row>
    <row r="6" spans="1:7" s="50" customFormat="1" ht="29" x14ac:dyDescent="0.2">
      <c r="A6" s="5" t="s">
        <v>182</v>
      </c>
      <c r="B6" s="6" t="s">
        <v>9</v>
      </c>
      <c r="C6" s="6" t="s">
        <v>10</v>
      </c>
      <c r="D6" s="7" t="s">
        <v>11</v>
      </c>
      <c r="E6" s="49">
        <v>126349</v>
      </c>
    </row>
    <row r="7" spans="1:7" s="50" customFormat="1" ht="29" x14ac:dyDescent="0.2">
      <c r="A7" s="5" t="s">
        <v>182</v>
      </c>
      <c r="B7" s="6" t="s">
        <v>9</v>
      </c>
      <c r="C7" s="6" t="s">
        <v>12</v>
      </c>
      <c r="D7" s="7" t="s">
        <v>8</v>
      </c>
      <c r="E7" s="49">
        <v>130580</v>
      </c>
    </row>
    <row r="8" spans="1:7" s="50" customFormat="1" ht="29" x14ac:dyDescent="0.2">
      <c r="A8" s="5" t="s">
        <v>182</v>
      </c>
      <c r="B8" s="6" t="s">
        <v>9</v>
      </c>
      <c r="C8" s="6" t="s">
        <v>13</v>
      </c>
      <c r="D8" s="7" t="s">
        <v>14</v>
      </c>
      <c r="E8" s="49">
        <v>327400</v>
      </c>
    </row>
    <row r="9" spans="1:7" s="50" customFormat="1" ht="29" x14ac:dyDescent="0.2">
      <c r="A9" s="5" t="s">
        <v>182</v>
      </c>
      <c r="B9" s="9" t="s">
        <v>9</v>
      </c>
      <c r="C9" s="9" t="s">
        <v>15</v>
      </c>
      <c r="D9" s="10" t="s">
        <v>8</v>
      </c>
      <c r="E9" s="49">
        <v>133980</v>
      </c>
    </row>
    <row r="10" spans="1:7" s="13" customFormat="1" ht="29" x14ac:dyDescent="0.2">
      <c r="A10" s="14">
        <v>1</v>
      </c>
      <c r="B10" s="15" t="s">
        <v>17</v>
      </c>
      <c r="C10" s="15" t="s">
        <v>18</v>
      </c>
      <c r="D10" s="14" t="s">
        <v>11</v>
      </c>
      <c r="E10" s="36">
        <v>203464</v>
      </c>
    </row>
    <row r="11" spans="1:7" s="13" customFormat="1" ht="29" x14ac:dyDescent="0.2">
      <c r="A11" s="16">
        <v>2</v>
      </c>
      <c r="B11" s="17" t="s">
        <v>19</v>
      </c>
      <c r="C11" s="17" t="s">
        <v>20</v>
      </c>
      <c r="D11" s="18" t="s">
        <v>11</v>
      </c>
      <c r="E11" s="36">
        <v>429242</v>
      </c>
    </row>
    <row r="12" spans="1:7" s="13" customFormat="1" ht="29" x14ac:dyDescent="0.2">
      <c r="A12" s="16">
        <v>3</v>
      </c>
      <c r="B12" s="17" t="s">
        <v>19</v>
      </c>
      <c r="C12" s="17" t="s">
        <v>21</v>
      </c>
      <c r="D12" s="18" t="s">
        <v>11</v>
      </c>
      <c r="E12" s="36">
        <v>648157</v>
      </c>
    </row>
    <row r="13" spans="1:7" s="13" customFormat="1" ht="29" x14ac:dyDescent="0.2">
      <c r="A13" s="14">
        <v>4</v>
      </c>
      <c r="B13" s="19" t="s">
        <v>22</v>
      </c>
      <c r="C13" s="19" t="s">
        <v>23</v>
      </c>
      <c r="D13" s="20" t="s">
        <v>11</v>
      </c>
      <c r="E13" s="36">
        <v>443832</v>
      </c>
    </row>
    <row r="14" spans="1:7" s="13" customFormat="1" ht="29" x14ac:dyDescent="0.2">
      <c r="A14" s="16">
        <v>5</v>
      </c>
      <c r="B14" s="11" t="s">
        <v>22</v>
      </c>
      <c r="C14" s="11" t="s">
        <v>24</v>
      </c>
      <c r="D14" s="16" t="s">
        <v>11</v>
      </c>
      <c r="E14" s="36">
        <v>334017</v>
      </c>
    </row>
    <row r="15" spans="1:7" s="13" customFormat="1" ht="29" x14ac:dyDescent="0.2">
      <c r="A15" s="16">
        <v>6</v>
      </c>
      <c r="B15" s="11" t="s">
        <v>25</v>
      </c>
      <c r="C15" s="11" t="s">
        <v>26</v>
      </c>
      <c r="D15" s="16" t="s">
        <v>27</v>
      </c>
      <c r="E15" s="36">
        <v>479796</v>
      </c>
    </row>
    <row r="16" spans="1:7" s="13" customFormat="1" ht="29" x14ac:dyDescent="0.2">
      <c r="A16" s="14">
        <v>7</v>
      </c>
      <c r="B16" s="11" t="s">
        <v>28</v>
      </c>
      <c r="C16" s="12" t="s">
        <v>29</v>
      </c>
      <c r="D16" s="16" t="s">
        <v>11</v>
      </c>
      <c r="E16" s="36">
        <v>148288</v>
      </c>
    </row>
    <row r="17" spans="1:5" s="13" customFormat="1" x14ac:dyDescent="0.2">
      <c r="A17" s="16">
        <v>8</v>
      </c>
      <c r="B17" s="11" t="s">
        <v>30</v>
      </c>
      <c r="C17" s="11" t="s">
        <v>31</v>
      </c>
      <c r="D17" s="16" t="s">
        <v>11</v>
      </c>
      <c r="E17" s="36">
        <v>196522</v>
      </c>
    </row>
    <row r="18" spans="1:5" s="13" customFormat="1" x14ac:dyDescent="0.2">
      <c r="A18" s="16">
        <v>9</v>
      </c>
      <c r="B18" s="11" t="s">
        <v>30</v>
      </c>
      <c r="C18" s="11" t="s">
        <v>32</v>
      </c>
      <c r="D18" s="16" t="s">
        <v>27</v>
      </c>
      <c r="E18" s="36">
        <v>192671</v>
      </c>
    </row>
    <row r="19" spans="1:5" s="13" customFormat="1" x14ac:dyDescent="0.2">
      <c r="A19" s="14">
        <v>10</v>
      </c>
      <c r="B19" s="11" t="s">
        <v>33</v>
      </c>
      <c r="C19" s="11" t="s">
        <v>34</v>
      </c>
      <c r="D19" s="16" t="s">
        <v>11</v>
      </c>
      <c r="E19" s="36">
        <v>201033</v>
      </c>
    </row>
    <row r="20" spans="1:5" s="13" customFormat="1" ht="29" x14ac:dyDescent="0.2">
      <c r="A20" s="16">
        <v>11</v>
      </c>
      <c r="B20" s="11" t="s">
        <v>6</v>
      </c>
      <c r="C20" s="11" t="s">
        <v>7</v>
      </c>
      <c r="D20" s="16" t="s">
        <v>8</v>
      </c>
      <c r="E20" s="51">
        <v>187748</v>
      </c>
    </row>
    <row r="21" spans="1:5" s="8" customFormat="1" ht="29" x14ac:dyDescent="0.2">
      <c r="A21" s="21">
        <v>12</v>
      </c>
      <c r="B21" s="22" t="s">
        <v>35</v>
      </c>
      <c r="C21" s="22" t="s">
        <v>36</v>
      </c>
      <c r="D21" s="23" t="s">
        <v>11</v>
      </c>
      <c r="E21" s="33">
        <v>79751</v>
      </c>
    </row>
    <row r="22" spans="1:5" s="8" customFormat="1" ht="29" x14ac:dyDescent="0.2">
      <c r="A22" s="21">
        <v>13</v>
      </c>
      <c r="B22" s="22" t="s">
        <v>35</v>
      </c>
      <c r="C22" s="22" t="s">
        <v>37</v>
      </c>
      <c r="D22" s="23" t="s">
        <v>38</v>
      </c>
      <c r="E22" s="33">
        <v>218028</v>
      </c>
    </row>
    <row r="23" spans="1:5" s="8" customFormat="1" x14ac:dyDescent="0.2">
      <c r="A23" s="21">
        <v>14</v>
      </c>
      <c r="B23" s="22" t="s">
        <v>39</v>
      </c>
      <c r="C23" s="22" t="s">
        <v>40</v>
      </c>
      <c r="D23" s="23" t="s">
        <v>11</v>
      </c>
      <c r="E23" s="33">
        <v>1302013</v>
      </c>
    </row>
    <row r="24" spans="1:5" s="8" customFormat="1" ht="29" x14ac:dyDescent="0.2">
      <c r="A24" s="21">
        <v>15</v>
      </c>
      <c r="B24" s="22" t="s">
        <v>41</v>
      </c>
      <c r="C24" s="22" t="s">
        <v>42</v>
      </c>
      <c r="D24" s="23" t="s">
        <v>11</v>
      </c>
      <c r="E24" s="33">
        <v>512527</v>
      </c>
    </row>
    <row r="25" spans="1:5" s="8" customFormat="1" ht="43" x14ac:dyDescent="0.2">
      <c r="A25" s="21">
        <v>16</v>
      </c>
      <c r="B25" s="22" t="s">
        <v>43</v>
      </c>
      <c r="C25" s="22" t="s">
        <v>44</v>
      </c>
      <c r="D25" s="23" t="s">
        <v>11</v>
      </c>
      <c r="E25" s="33">
        <v>246068</v>
      </c>
    </row>
    <row r="26" spans="1:5" s="8" customFormat="1" ht="29" x14ac:dyDescent="0.2">
      <c r="A26" s="21">
        <v>17</v>
      </c>
      <c r="B26" s="22" t="s">
        <v>45</v>
      </c>
      <c r="C26" s="22" t="s">
        <v>46</v>
      </c>
      <c r="D26" s="23" t="s">
        <v>11</v>
      </c>
      <c r="E26" s="33">
        <v>60480</v>
      </c>
    </row>
    <row r="27" spans="1:5" s="8" customFormat="1" ht="29" x14ac:dyDescent="0.2">
      <c r="A27" s="21">
        <v>18</v>
      </c>
      <c r="B27" s="22" t="s">
        <v>47</v>
      </c>
      <c r="C27" s="22" t="s">
        <v>48</v>
      </c>
      <c r="D27" s="23" t="s">
        <v>11</v>
      </c>
      <c r="E27" s="33">
        <v>135156</v>
      </c>
    </row>
    <row r="28" spans="1:5" s="8" customFormat="1" ht="29" x14ac:dyDescent="0.2">
      <c r="A28" s="21">
        <v>19</v>
      </c>
      <c r="B28" s="22" t="s">
        <v>43</v>
      </c>
      <c r="C28" s="22" t="s">
        <v>50</v>
      </c>
      <c r="D28" s="23" t="s">
        <v>27</v>
      </c>
      <c r="E28" s="33">
        <v>324616</v>
      </c>
    </row>
    <row r="29" spans="1:5" s="8" customFormat="1" x14ac:dyDescent="0.2">
      <c r="A29" s="21">
        <v>20</v>
      </c>
      <c r="B29" s="22" t="s">
        <v>51</v>
      </c>
      <c r="C29" s="22" t="s">
        <v>52</v>
      </c>
      <c r="D29" s="23" t="s">
        <v>11</v>
      </c>
      <c r="E29" s="33">
        <v>41036</v>
      </c>
    </row>
    <row r="30" spans="1:5" s="8" customFormat="1" x14ac:dyDescent="0.2">
      <c r="A30" s="21">
        <v>21</v>
      </c>
      <c r="B30" s="22" t="s">
        <v>53</v>
      </c>
      <c r="C30" s="28" t="s">
        <v>54</v>
      </c>
      <c r="D30" s="23" t="s">
        <v>55</v>
      </c>
      <c r="E30" s="33">
        <v>281238</v>
      </c>
    </row>
    <row r="31" spans="1:5" s="8" customFormat="1" ht="29" x14ac:dyDescent="0.2">
      <c r="A31" s="21">
        <v>22</v>
      </c>
      <c r="B31" s="22" t="s">
        <v>56</v>
      </c>
      <c r="C31" s="22" t="s">
        <v>57</v>
      </c>
      <c r="D31" s="23" t="s">
        <v>11</v>
      </c>
      <c r="E31" s="33">
        <v>287131</v>
      </c>
    </row>
    <row r="32" spans="1:5" s="8" customFormat="1" ht="29" x14ac:dyDescent="0.2">
      <c r="A32" s="21">
        <v>23</v>
      </c>
      <c r="B32" s="22" t="s">
        <v>22</v>
      </c>
      <c r="C32" s="22" t="s">
        <v>58</v>
      </c>
      <c r="D32" s="23" t="s">
        <v>14</v>
      </c>
      <c r="E32" s="33">
        <v>530945</v>
      </c>
    </row>
    <row r="33" spans="1:5" s="8" customFormat="1" ht="29" x14ac:dyDescent="0.2">
      <c r="A33" s="21">
        <v>24</v>
      </c>
      <c r="B33" s="22" t="s">
        <v>43</v>
      </c>
      <c r="C33" s="22" t="s">
        <v>89</v>
      </c>
      <c r="D33" s="23" t="s">
        <v>11</v>
      </c>
      <c r="E33" s="33">
        <v>854845</v>
      </c>
    </row>
    <row r="34" spans="1:5" s="8" customFormat="1" ht="29" x14ac:dyDescent="0.2">
      <c r="A34" s="21">
        <v>25</v>
      </c>
      <c r="B34" s="22" t="s">
        <v>59</v>
      </c>
      <c r="C34" s="22" t="s">
        <v>60</v>
      </c>
      <c r="D34" s="23" t="s">
        <v>27</v>
      </c>
      <c r="E34" s="33">
        <v>188310</v>
      </c>
    </row>
    <row r="35" spans="1:5" s="8" customFormat="1" ht="29" x14ac:dyDescent="0.2">
      <c r="A35" s="21">
        <v>26</v>
      </c>
      <c r="B35" s="22" t="s">
        <v>35</v>
      </c>
      <c r="C35" s="22" t="s">
        <v>61</v>
      </c>
      <c r="D35" s="23" t="s">
        <v>11</v>
      </c>
      <c r="E35" s="33">
        <v>165137</v>
      </c>
    </row>
    <row r="36" spans="1:5" s="8" customFormat="1" x14ac:dyDescent="0.2">
      <c r="A36" s="21">
        <v>27</v>
      </c>
      <c r="B36" s="22" t="s">
        <v>62</v>
      </c>
      <c r="C36" s="22" t="s">
        <v>63</v>
      </c>
      <c r="D36" s="23" t="s">
        <v>11</v>
      </c>
      <c r="E36" s="33">
        <v>39268</v>
      </c>
    </row>
    <row r="37" spans="1:5" s="8" customFormat="1" ht="29" x14ac:dyDescent="0.2">
      <c r="A37" s="21">
        <v>28</v>
      </c>
      <c r="B37" s="22" t="s">
        <v>19</v>
      </c>
      <c r="C37" s="22" t="s">
        <v>76</v>
      </c>
      <c r="D37" s="23" t="s">
        <v>11</v>
      </c>
      <c r="E37" s="33">
        <v>328098</v>
      </c>
    </row>
    <row r="38" spans="1:5" s="8" customFormat="1" ht="29" x14ac:dyDescent="0.2">
      <c r="A38" s="21">
        <v>29</v>
      </c>
      <c r="B38" s="22" t="s">
        <v>25</v>
      </c>
      <c r="C38" s="22" t="s">
        <v>64</v>
      </c>
      <c r="D38" s="23" t="s">
        <v>27</v>
      </c>
      <c r="E38" s="33">
        <v>2011836</v>
      </c>
    </row>
    <row r="39" spans="1:5" s="8" customFormat="1" ht="29" x14ac:dyDescent="0.2">
      <c r="A39" s="21">
        <v>30</v>
      </c>
      <c r="B39" s="22" t="s">
        <v>65</v>
      </c>
      <c r="C39" s="22" t="s">
        <v>66</v>
      </c>
      <c r="D39" s="23" t="s">
        <v>11</v>
      </c>
      <c r="E39" s="33">
        <v>252303</v>
      </c>
    </row>
    <row r="40" spans="1:5" s="8" customFormat="1" ht="29" x14ac:dyDescent="0.2">
      <c r="A40" s="21">
        <v>31</v>
      </c>
      <c r="B40" s="22" t="s">
        <v>105</v>
      </c>
      <c r="C40" s="22" t="s">
        <v>106</v>
      </c>
      <c r="D40" s="23" t="s">
        <v>11</v>
      </c>
      <c r="E40" s="33">
        <v>256489</v>
      </c>
    </row>
    <row r="41" spans="1:5" s="8" customFormat="1" ht="29" x14ac:dyDescent="0.2">
      <c r="A41" s="21">
        <v>32</v>
      </c>
      <c r="B41" s="22" t="s">
        <v>19</v>
      </c>
      <c r="C41" s="22" t="s">
        <v>87</v>
      </c>
      <c r="D41" s="23" t="s">
        <v>11</v>
      </c>
      <c r="E41" s="33">
        <v>49268</v>
      </c>
    </row>
    <row r="42" spans="1:5" s="8" customFormat="1" ht="29" x14ac:dyDescent="0.2">
      <c r="A42" s="21">
        <v>33</v>
      </c>
      <c r="B42" s="22" t="s">
        <v>35</v>
      </c>
      <c r="C42" s="22" t="s">
        <v>67</v>
      </c>
      <c r="D42" s="23" t="s">
        <v>11</v>
      </c>
      <c r="E42" s="33">
        <v>84751</v>
      </c>
    </row>
    <row r="43" spans="1:5" s="8" customFormat="1" ht="43" x14ac:dyDescent="0.2">
      <c r="A43" s="21">
        <v>34</v>
      </c>
      <c r="B43" s="22" t="s">
        <v>68</v>
      </c>
      <c r="C43" s="22" t="s">
        <v>69</v>
      </c>
      <c r="D43" s="23" t="s">
        <v>11</v>
      </c>
      <c r="E43" s="33">
        <v>540452</v>
      </c>
    </row>
    <row r="44" spans="1:5" s="8" customFormat="1" ht="29" x14ac:dyDescent="0.2">
      <c r="A44" s="21">
        <v>35</v>
      </c>
      <c r="B44" s="22" t="s">
        <v>6</v>
      </c>
      <c r="C44" s="22" t="s">
        <v>49</v>
      </c>
      <c r="D44" s="23" t="s">
        <v>14</v>
      </c>
      <c r="E44" s="33">
        <v>220206</v>
      </c>
    </row>
    <row r="45" spans="1:5" s="8" customFormat="1" ht="29" x14ac:dyDescent="0.2">
      <c r="A45" s="21">
        <v>36</v>
      </c>
      <c r="B45" s="22" t="s">
        <v>70</v>
      </c>
      <c r="C45" s="29" t="s">
        <v>71</v>
      </c>
      <c r="D45" s="23" t="s">
        <v>11</v>
      </c>
      <c r="E45" s="33">
        <v>491242</v>
      </c>
    </row>
    <row r="46" spans="1:5" s="8" customFormat="1" ht="29" x14ac:dyDescent="0.2">
      <c r="A46" s="21">
        <v>37</v>
      </c>
      <c r="B46" s="22" t="s">
        <v>17</v>
      </c>
      <c r="C46" s="22" t="s">
        <v>72</v>
      </c>
      <c r="D46" s="23" t="s">
        <v>14</v>
      </c>
      <c r="E46" s="33">
        <v>123483</v>
      </c>
    </row>
    <row r="47" spans="1:5" s="8" customFormat="1" ht="29" x14ac:dyDescent="0.2">
      <c r="A47" s="21">
        <v>38</v>
      </c>
      <c r="B47" s="22" t="s">
        <v>56</v>
      </c>
      <c r="C47" s="22" t="s">
        <v>73</v>
      </c>
      <c r="D47" s="23" t="s">
        <v>27</v>
      </c>
      <c r="E47" s="33">
        <v>883719</v>
      </c>
    </row>
    <row r="48" spans="1:5" s="8" customFormat="1" ht="29" x14ac:dyDescent="0.2">
      <c r="A48" s="21">
        <v>39</v>
      </c>
      <c r="B48" s="22" t="s">
        <v>74</v>
      </c>
      <c r="C48" s="22" t="s">
        <v>75</v>
      </c>
      <c r="D48" s="23" t="s">
        <v>11</v>
      </c>
      <c r="E48" s="33">
        <v>165042</v>
      </c>
    </row>
    <row r="49" spans="1:38" s="8" customFormat="1" ht="29" x14ac:dyDescent="0.2">
      <c r="A49" s="21">
        <v>40</v>
      </c>
      <c r="B49" s="24" t="s">
        <v>77</v>
      </c>
      <c r="C49" s="24" t="s">
        <v>78</v>
      </c>
      <c r="D49" s="25" t="s">
        <v>11</v>
      </c>
      <c r="E49" s="33">
        <v>105162</v>
      </c>
    </row>
    <row r="50" spans="1:38" s="8" customFormat="1" ht="29" x14ac:dyDescent="0.2">
      <c r="A50" s="21">
        <v>41</v>
      </c>
      <c r="B50" s="22" t="s">
        <v>35</v>
      </c>
      <c r="C50" s="22" t="s">
        <v>79</v>
      </c>
      <c r="D50" s="23" t="s">
        <v>11</v>
      </c>
      <c r="E50" s="33">
        <v>133709</v>
      </c>
    </row>
    <row r="51" spans="1:38" s="8" customFormat="1" ht="29" x14ac:dyDescent="0.2">
      <c r="A51" s="21">
        <v>42</v>
      </c>
      <c r="B51" s="22" t="s">
        <v>22</v>
      </c>
      <c r="C51" s="22" t="s">
        <v>80</v>
      </c>
      <c r="D51" s="23" t="s">
        <v>11</v>
      </c>
      <c r="E51" s="33">
        <v>634794</v>
      </c>
    </row>
    <row r="52" spans="1:38" s="8" customFormat="1" ht="29" x14ac:dyDescent="0.2">
      <c r="A52" s="21">
        <v>43</v>
      </c>
      <c r="B52" s="22" t="s">
        <v>81</v>
      </c>
      <c r="C52" s="22" t="s">
        <v>82</v>
      </c>
      <c r="D52" s="23" t="s">
        <v>11</v>
      </c>
      <c r="E52" s="33">
        <v>458442</v>
      </c>
    </row>
    <row r="53" spans="1:38" s="8" customFormat="1" ht="29" x14ac:dyDescent="0.2">
      <c r="A53" s="21">
        <v>44</v>
      </c>
      <c r="B53" s="22" t="s">
        <v>83</v>
      </c>
      <c r="C53" s="22" t="s">
        <v>84</v>
      </c>
      <c r="D53" s="23" t="s">
        <v>11</v>
      </c>
      <c r="E53" s="33">
        <v>46500</v>
      </c>
    </row>
    <row r="54" spans="1:38" s="8" customFormat="1" ht="29" x14ac:dyDescent="0.2">
      <c r="A54" s="21">
        <v>45</v>
      </c>
      <c r="B54" s="22" t="s">
        <v>22</v>
      </c>
      <c r="C54" s="22" t="s">
        <v>85</v>
      </c>
      <c r="D54" s="23" t="s">
        <v>11</v>
      </c>
      <c r="E54" s="33">
        <v>829209</v>
      </c>
    </row>
    <row r="55" spans="1:38" s="8" customFormat="1" ht="29" x14ac:dyDescent="0.2">
      <c r="A55" s="21">
        <v>46</v>
      </c>
      <c r="B55" s="22" t="s">
        <v>77</v>
      </c>
      <c r="C55" s="22" t="s">
        <v>86</v>
      </c>
      <c r="D55" s="23" t="s">
        <v>11</v>
      </c>
      <c r="E55" s="33">
        <v>1085184</v>
      </c>
    </row>
    <row r="56" spans="1:38" s="8" customFormat="1" x14ac:dyDescent="0.2">
      <c r="A56" s="21">
        <v>47</v>
      </c>
      <c r="B56" s="22" t="s">
        <v>94</v>
      </c>
      <c r="C56" s="22" t="s">
        <v>95</v>
      </c>
      <c r="D56" s="23" t="s">
        <v>11</v>
      </c>
      <c r="E56" s="33">
        <v>270947</v>
      </c>
    </row>
    <row r="57" spans="1:38" s="8" customFormat="1" ht="29" x14ac:dyDescent="0.2">
      <c r="A57" s="21">
        <v>48</v>
      </c>
      <c r="B57" s="22" t="s">
        <v>47</v>
      </c>
      <c r="C57" s="22" t="s">
        <v>88</v>
      </c>
      <c r="D57" s="23" t="s">
        <v>11</v>
      </c>
      <c r="E57" s="33">
        <v>49460</v>
      </c>
    </row>
    <row r="58" spans="1:38" s="8" customFormat="1" x14ac:dyDescent="0.2">
      <c r="A58" s="21">
        <v>49</v>
      </c>
      <c r="B58" s="22" t="s">
        <v>28</v>
      </c>
      <c r="C58" s="22" t="s">
        <v>90</v>
      </c>
      <c r="D58" s="23" t="s">
        <v>11</v>
      </c>
      <c r="E58" s="33">
        <v>124664</v>
      </c>
    </row>
    <row r="59" spans="1:38" s="8" customFormat="1" x14ac:dyDescent="0.2">
      <c r="A59" s="21">
        <v>50</v>
      </c>
      <c r="B59" s="22" t="s">
        <v>124</v>
      </c>
      <c r="C59" s="22" t="s">
        <v>125</v>
      </c>
      <c r="D59" s="23" t="s">
        <v>27</v>
      </c>
      <c r="E59" s="33">
        <v>136588</v>
      </c>
    </row>
    <row r="60" spans="1:38" s="8" customFormat="1" ht="43" x14ac:dyDescent="0.2">
      <c r="A60" s="21">
        <v>51</v>
      </c>
      <c r="B60" s="22" t="s">
        <v>68</v>
      </c>
      <c r="C60" s="22" t="s">
        <v>91</v>
      </c>
      <c r="D60" s="23" t="s">
        <v>11</v>
      </c>
      <c r="E60" s="33">
        <v>136013</v>
      </c>
    </row>
    <row r="61" spans="1:38" s="8" customFormat="1" ht="29" x14ac:dyDescent="0.2">
      <c r="A61" s="21">
        <v>52</v>
      </c>
      <c r="B61" s="22" t="s">
        <v>96</v>
      </c>
      <c r="C61" s="22" t="s">
        <v>97</v>
      </c>
      <c r="D61" s="23" t="s">
        <v>11</v>
      </c>
      <c r="E61" s="33">
        <v>223460</v>
      </c>
    </row>
    <row r="62" spans="1:38" s="8" customFormat="1" ht="43" x14ac:dyDescent="0.2">
      <c r="A62" s="21">
        <v>53</v>
      </c>
      <c r="B62" s="22" t="s">
        <v>101</v>
      </c>
      <c r="C62" s="22" t="s">
        <v>102</v>
      </c>
      <c r="D62" s="23" t="s">
        <v>11</v>
      </c>
      <c r="E62" s="33">
        <v>92560</v>
      </c>
    </row>
    <row r="63" spans="1:38" s="8" customFormat="1" ht="43" x14ac:dyDescent="0.2">
      <c r="A63" s="21">
        <v>54</v>
      </c>
      <c r="B63" s="22" t="s">
        <v>101</v>
      </c>
      <c r="C63" s="22" t="s">
        <v>103</v>
      </c>
      <c r="D63" s="23" t="s">
        <v>11</v>
      </c>
      <c r="E63" s="33">
        <v>47738</v>
      </c>
    </row>
    <row r="64" spans="1:38" s="27" customFormat="1" ht="43" x14ac:dyDescent="0.2">
      <c r="A64" s="21">
        <v>55</v>
      </c>
      <c r="B64" s="22" t="s">
        <v>98</v>
      </c>
      <c r="C64" s="22" t="s">
        <v>99</v>
      </c>
      <c r="D64" s="23" t="s">
        <v>11</v>
      </c>
      <c r="E64" s="33">
        <v>14170</v>
      </c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</row>
    <row r="65" spans="1:69" s="8" customFormat="1" ht="29" x14ac:dyDescent="0.2">
      <c r="A65" s="21">
        <v>56</v>
      </c>
      <c r="B65" s="22" t="s">
        <v>47</v>
      </c>
      <c r="C65" s="22" t="s">
        <v>100</v>
      </c>
      <c r="D65" s="23" t="s">
        <v>11</v>
      </c>
      <c r="E65" s="33">
        <v>31297</v>
      </c>
    </row>
    <row r="66" spans="1:69" s="8" customFormat="1" ht="29" x14ac:dyDescent="0.2">
      <c r="A66" s="21">
        <v>57</v>
      </c>
      <c r="B66" s="22" t="s">
        <v>92</v>
      </c>
      <c r="C66" s="22" t="s">
        <v>104</v>
      </c>
      <c r="D66" s="23" t="s">
        <v>11</v>
      </c>
      <c r="E66" s="33">
        <v>170799</v>
      </c>
    </row>
    <row r="67" spans="1:69" s="8" customFormat="1" ht="29" x14ac:dyDescent="0.2">
      <c r="A67" s="21">
        <v>58</v>
      </c>
      <c r="B67" s="22" t="s">
        <v>107</v>
      </c>
      <c r="C67" s="22" t="s">
        <v>108</v>
      </c>
      <c r="D67" s="23" t="s">
        <v>11</v>
      </c>
      <c r="E67" s="33">
        <v>75761</v>
      </c>
    </row>
    <row r="68" spans="1:69" s="8" customFormat="1" ht="29" x14ac:dyDescent="0.2">
      <c r="A68" s="21">
        <v>59</v>
      </c>
      <c r="B68" s="22" t="s">
        <v>19</v>
      </c>
      <c r="C68" s="22" t="s">
        <v>123</v>
      </c>
      <c r="D68" s="23" t="s">
        <v>11</v>
      </c>
      <c r="E68" s="33">
        <v>767168</v>
      </c>
    </row>
    <row r="69" spans="1:69" s="8" customFormat="1" x14ac:dyDescent="0.2">
      <c r="A69" s="21">
        <v>60</v>
      </c>
      <c r="B69" s="22" t="s">
        <v>70</v>
      </c>
      <c r="C69" s="22" t="s">
        <v>109</v>
      </c>
      <c r="D69" s="23" t="s">
        <v>11</v>
      </c>
      <c r="E69" s="33">
        <v>306429</v>
      </c>
    </row>
    <row r="70" spans="1:69" s="8" customFormat="1" x14ac:dyDescent="0.2">
      <c r="A70" s="21">
        <v>61</v>
      </c>
      <c r="B70" s="22" t="s">
        <v>110</v>
      </c>
      <c r="C70" s="22" t="s">
        <v>111</v>
      </c>
      <c r="D70" s="23" t="s">
        <v>11</v>
      </c>
      <c r="E70" s="33">
        <v>343457</v>
      </c>
    </row>
    <row r="71" spans="1:69" s="8" customFormat="1" ht="43" x14ac:dyDescent="0.2">
      <c r="A71" s="21">
        <v>62</v>
      </c>
      <c r="B71" s="22" t="s">
        <v>16</v>
      </c>
      <c r="C71" s="22" t="s">
        <v>112</v>
      </c>
      <c r="D71" s="23" t="s">
        <v>11</v>
      </c>
      <c r="E71" s="33">
        <v>526206</v>
      </c>
      <c r="F71" s="52" t="s">
        <v>162</v>
      </c>
    </row>
    <row r="72" spans="1:69" s="8" customFormat="1" ht="43" x14ac:dyDescent="0.2">
      <c r="A72" s="21">
        <v>63</v>
      </c>
      <c r="B72" s="22" t="s">
        <v>105</v>
      </c>
      <c r="C72" s="22" t="s">
        <v>117</v>
      </c>
      <c r="D72" s="23" t="s">
        <v>11</v>
      </c>
      <c r="E72" s="33">
        <v>22426</v>
      </c>
    </row>
    <row r="73" spans="1:69" s="8" customFormat="1" ht="29" x14ac:dyDescent="0.2">
      <c r="A73" s="21">
        <v>64</v>
      </c>
      <c r="B73" s="22" t="s">
        <v>92</v>
      </c>
      <c r="C73" s="22" t="s">
        <v>93</v>
      </c>
      <c r="D73" s="23" t="s">
        <v>11</v>
      </c>
      <c r="E73" s="33">
        <v>119980</v>
      </c>
    </row>
    <row r="74" spans="1:69" s="8" customFormat="1" ht="29" x14ac:dyDescent="0.2">
      <c r="A74" s="21">
        <v>65</v>
      </c>
      <c r="B74" s="22" t="s">
        <v>115</v>
      </c>
      <c r="C74" s="22" t="s">
        <v>116</v>
      </c>
      <c r="D74" s="23" t="s">
        <v>11</v>
      </c>
      <c r="E74" s="33">
        <v>62489</v>
      </c>
    </row>
    <row r="75" spans="1:69" s="8" customFormat="1" ht="29" x14ac:dyDescent="0.2">
      <c r="A75" s="21">
        <v>66</v>
      </c>
      <c r="B75" s="22" t="s">
        <v>19</v>
      </c>
      <c r="C75" s="22" t="s">
        <v>161</v>
      </c>
      <c r="D75" s="23" t="s">
        <v>11</v>
      </c>
      <c r="E75" s="33">
        <v>139354</v>
      </c>
    </row>
    <row r="76" spans="1:69" s="8" customFormat="1" ht="43" x14ac:dyDescent="0.2">
      <c r="A76" s="21">
        <v>67</v>
      </c>
      <c r="B76" s="22" t="s">
        <v>101</v>
      </c>
      <c r="C76" s="22" t="s">
        <v>120</v>
      </c>
      <c r="D76" s="23" t="s">
        <v>11</v>
      </c>
      <c r="E76" s="33">
        <v>156936</v>
      </c>
    </row>
    <row r="77" spans="1:69" s="8" customFormat="1" ht="43" x14ac:dyDescent="0.2">
      <c r="A77" s="21">
        <v>68</v>
      </c>
      <c r="B77" s="22" t="s">
        <v>118</v>
      </c>
      <c r="C77" s="22" t="s">
        <v>119</v>
      </c>
      <c r="D77" s="23" t="s">
        <v>11</v>
      </c>
      <c r="E77" s="33">
        <v>235621</v>
      </c>
    </row>
    <row r="78" spans="1:69" s="8" customFormat="1" ht="29" x14ac:dyDescent="0.2">
      <c r="A78" s="21">
        <v>69</v>
      </c>
      <c r="B78" s="22" t="s">
        <v>121</v>
      </c>
      <c r="C78" s="22" t="s">
        <v>122</v>
      </c>
      <c r="D78" s="23" t="s">
        <v>11</v>
      </c>
      <c r="E78" s="33">
        <v>84706</v>
      </c>
    </row>
    <row r="79" spans="1:69" s="27" customFormat="1" ht="29" x14ac:dyDescent="0.2">
      <c r="A79" s="21">
        <v>70</v>
      </c>
      <c r="B79" s="22" t="s">
        <v>126</v>
      </c>
      <c r="C79" s="22" t="s">
        <v>127</v>
      </c>
      <c r="D79" s="23" t="s">
        <v>11</v>
      </c>
      <c r="E79" s="33">
        <v>518249</v>
      </c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</row>
    <row r="80" spans="1:69" s="8" customFormat="1" ht="29" x14ac:dyDescent="0.2">
      <c r="A80" s="21">
        <v>71</v>
      </c>
      <c r="B80" s="22" t="s">
        <v>107</v>
      </c>
      <c r="C80" s="22" t="s">
        <v>129</v>
      </c>
      <c r="D80" s="23" t="s">
        <v>11</v>
      </c>
      <c r="E80" s="33">
        <v>54799</v>
      </c>
    </row>
    <row r="81" spans="1:9" s="8" customFormat="1" ht="29" x14ac:dyDescent="0.2">
      <c r="A81" s="21">
        <v>72</v>
      </c>
      <c r="B81" s="22" t="s">
        <v>113</v>
      </c>
      <c r="C81" s="22" t="s">
        <v>114</v>
      </c>
      <c r="D81" s="23" t="s">
        <v>14</v>
      </c>
      <c r="E81" s="33">
        <v>287063</v>
      </c>
    </row>
    <row r="82" spans="1:9" s="8" customFormat="1" ht="29" x14ac:dyDescent="0.2">
      <c r="A82" s="21">
        <v>73</v>
      </c>
      <c r="B82" s="22" t="s">
        <v>6</v>
      </c>
      <c r="C82" s="22" t="s">
        <v>130</v>
      </c>
      <c r="D82" s="23" t="s">
        <v>11</v>
      </c>
      <c r="E82" s="33">
        <v>76784</v>
      </c>
    </row>
    <row r="83" spans="1:9" s="8" customFormat="1" ht="29" x14ac:dyDescent="0.2">
      <c r="A83" s="21">
        <v>74</v>
      </c>
      <c r="B83" s="22" t="s">
        <v>131</v>
      </c>
      <c r="C83" s="22" t="s">
        <v>132</v>
      </c>
      <c r="D83" s="23" t="s">
        <v>11</v>
      </c>
      <c r="E83" s="33">
        <v>58733</v>
      </c>
    </row>
    <row r="84" spans="1:9" s="8" customFormat="1" ht="29" x14ac:dyDescent="0.2">
      <c r="A84" s="21">
        <v>75</v>
      </c>
      <c r="B84" s="22" t="s">
        <v>133</v>
      </c>
      <c r="C84" s="22" t="s">
        <v>134</v>
      </c>
      <c r="D84" s="23" t="s">
        <v>11</v>
      </c>
      <c r="E84" s="33">
        <v>246189</v>
      </c>
    </row>
    <row r="85" spans="1:9" s="8" customFormat="1" ht="29" x14ac:dyDescent="0.2">
      <c r="A85" s="21">
        <v>76</v>
      </c>
      <c r="B85" s="22" t="s">
        <v>135</v>
      </c>
      <c r="C85" s="22" t="s">
        <v>136</v>
      </c>
      <c r="D85" s="23" t="s">
        <v>11</v>
      </c>
      <c r="E85" s="33">
        <v>50935</v>
      </c>
    </row>
    <row r="86" spans="1:9" s="8" customFormat="1" ht="29" x14ac:dyDescent="0.2">
      <c r="A86" s="21">
        <v>77</v>
      </c>
      <c r="B86" s="22" t="s">
        <v>137</v>
      </c>
      <c r="C86" s="22" t="s">
        <v>138</v>
      </c>
      <c r="D86" s="23" t="s">
        <v>11</v>
      </c>
      <c r="E86" s="33">
        <v>186378</v>
      </c>
    </row>
    <row r="87" spans="1:9" x14ac:dyDescent="0.2">
      <c r="A87" s="21">
        <v>78</v>
      </c>
      <c r="B87" s="39" t="s">
        <v>163</v>
      </c>
      <c r="C87" s="39" t="s">
        <v>164</v>
      </c>
      <c r="D87" s="40" t="s">
        <v>164</v>
      </c>
      <c r="E87" s="33">
        <v>458840</v>
      </c>
      <c r="F87" s="8"/>
      <c r="G87" s="42">
        <f>SUM(E6:E87)</f>
        <v>24225716</v>
      </c>
    </row>
    <row r="88" spans="1:9" s="8" customFormat="1" x14ac:dyDescent="0.2">
      <c r="A88" s="20">
        <v>79</v>
      </c>
      <c r="B88" s="11" t="s">
        <v>139</v>
      </c>
      <c r="C88" s="11" t="s">
        <v>140</v>
      </c>
      <c r="D88" s="43" t="s">
        <v>11</v>
      </c>
      <c r="E88" s="44">
        <v>219935</v>
      </c>
      <c r="F88" s="45" t="s">
        <v>175</v>
      </c>
      <c r="G88" s="46">
        <f>SUM(E6:E88)</f>
        <v>24445651</v>
      </c>
      <c r="I88" s="8" t="s">
        <v>176</v>
      </c>
    </row>
    <row r="89" spans="1:9" s="8" customFormat="1" ht="29" x14ac:dyDescent="0.2">
      <c r="A89" s="20">
        <v>80</v>
      </c>
      <c r="B89" s="11" t="s">
        <v>115</v>
      </c>
      <c r="C89" s="11" t="s">
        <v>141</v>
      </c>
      <c r="D89" s="43" t="s">
        <v>11</v>
      </c>
      <c r="E89" s="44">
        <v>415970</v>
      </c>
      <c r="F89" s="47"/>
      <c r="G89" s="46">
        <f>SUM(E6:E89)</f>
        <v>24861621</v>
      </c>
    </row>
    <row r="90" spans="1:9" s="8" customFormat="1" x14ac:dyDescent="0.2">
      <c r="A90" s="20">
        <v>82</v>
      </c>
      <c r="B90" s="11" t="s">
        <v>142</v>
      </c>
      <c r="C90" s="11" t="s">
        <v>144</v>
      </c>
      <c r="D90" s="43" t="s">
        <v>11</v>
      </c>
      <c r="E90" s="44">
        <v>153355</v>
      </c>
      <c r="F90" s="47"/>
      <c r="G90" s="46">
        <f>SUM(E6:E90)</f>
        <v>25014976</v>
      </c>
    </row>
    <row r="91" spans="1:9" s="8" customFormat="1" ht="29" x14ac:dyDescent="0.2">
      <c r="A91" s="20">
        <v>83</v>
      </c>
      <c r="B91" s="11" t="s">
        <v>113</v>
      </c>
      <c r="C91" s="11" t="s">
        <v>128</v>
      </c>
      <c r="D91" s="43" t="s">
        <v>11</v>
      </c>
      <c r="E91" s="44">
        <v>289297</v>
      </c>
      <c r="F91" s="47"/>
      <c r="G91" s="46">
        <f>SUM(E6:E91)</f>
        <v>25304273</v>
      </c>
    </row>
    <row r="92" spans="1:9" s="8" customFormat="1" ht="43" x14ac:dyDescent="0.2">
      <c r="A92" s="20">
        <v>84</v>
      </c>
      <c r="B92" s="11" t="s">
        <v>145</v>
      </c>
      <c r="C92" s="11" t="s">
        <v>146</v>
      </c>
      <c r="D92" s="43" t="s">
        <v>11</v>
      </c>
      <c r="E92" s="44">
        <v>402768</v>
      </c>
      <c r="F92" s="47"/>
      <c r="G92" s="47"/>
    </row>
    <row r="93" spans="1:9" s="8" customFormat="1" ht="29" x14ac:dyDescent="0.2">
      <c r="A93" s="20">
        <v>85</v>
      </c>
      <c r="B93" s="11" t="s">
        <v>147</v>
      </c>
      <c r="C93" s="11" t="s">
        <v>148</v>
      </c>
      <c r="D93" s="43" t="s">
        <v>11</v>
      </c>
      <c r="E93" s="44">
        <v>320677</v>
      </c>
      <c r="F93" s="47"/>
      <c r="G93" s="47"/>
    </row>
    <row r="94" spans="1:9" s="48" customFormat="1" x14ac:dyDescent="0.2">
      <c r="A94" s="20"/>
      <c r="B94" s="17" t="s">
        <v>163</v>
      </c>
      <c r="C94" s="17" t="s">
        <v>183</v>
      </c>
      <c r="D94" s="18" t="s">
        <v>180</v>
      </c>
      <c r="E94" s="36">
        <v>1479201</v>
      </c>
      <c r="F94" s="13"/>
      <c r="G94" s="13"/>
    </row>
    <row r="95" spans="1:9" s="8" customFormat="1" ht="29" x14ac:dyDescent="0.2">
      <c r="A95" s="20">
        <v>86</v>
      </c>
      <c r="B95" s="11" t="s">
        <v>149</v>
      </c>
      <c r="C95" s="11" t="s">
        <v>150</v>
      </c>
      <c r="D95" s="43" t="s">
        <v>11</v>
      </c>
      <c r="E95" s="44">
        <v>101463</v>
      </c>
      <c r="F95" s="47" t="s">
        <v>185</v>
      </c>
      <c r="G95" s="47"/>
    </row>
    <row r="96" spans="1:9" s="8" customFormat="1" ht="29" x14ac:dyDescent="0.2">
      <c r="A96" s="20">
        <v>87</v>
      </c>
      <c r="B96" s="11" t="s">
        <v>147</v>
      </c>
      <c r="C96" s="11" t="s">
        <v>151</v>
      </c>
      <c r="D96" s="43" t="s">
        <v>11</v>
      </c>
      <c r="E96" s="44">
        <v>40075</v>
      </c>
      <c r="F96" s="47"/>
      <c r="G96" s="47"/>
    </row>
    <row r="97" spans="1:7" s="8" customFormat="1" ht="29" x14ac:dyDescent="0.2">
      <c r="A97" s="20">
        <v>89</v>
      </c>
      <c r="B97" s="11" t="s">
        <v>153</v>
      </c>
      <c r="C97" s="11" t="s">
        <v>154</v>
      </c>
      <c r="D97" s="43" t="s">
        <v>11</v>
      </c>
      <c r="E97" s="44">
        <v>259530</v>
      </c>
      <c r="F97" s="47" t="s">
        <v>187</v>
      </c>
      <c r="G97" s="47"/>
    </row>
    <row r="98" spans="1:7" s="8" customFormat="1" ht="29" x14ac:dyDescent="0.2">
      <c r="A98" s="20">
        <v>90</v>
      </c>
      <c r="B98" s="11" t="s">
        <v>155</v>
      </c>
      <c r="C98" s="11" t="s">
        <v>156</v>
      </c>
      <c r="D98" s="43" t="s">
        <v>11</v>
      </c>
      <c r="E98" s="44">
        <v>227078</v>
      </c>
      <c r="F98" s="47" t="s">
        <v>187</v>
      </c>
      <c r="G98" s="47"/>
    </row>
    <row r="99" spans="1:7" s="48" customFormat="1" x14ac:dyDescent="0.2">
      <c r="A99" s="20"/>
      <c r="B99" s="17" t="s">
        <v>177</v>
      </c>
      <c r="C99" s="17" t="s">
        <v>178</v>
      </c>
      <c r="D99" s="18" t="s">
        <v>188</v>
      </c>
      <c r="E99" s="36">
        <v>436783</v>
      </c>
      <c r="F99" s="13"/>
      <c r="G99" s="13"/>
    </row>
    <row r="100" spans="1:7" s="48" customFormat="1" x14ac:dyDescent="0.2">
      <c r="A100" s="20"/>
      <c r="B100" s="17" t="s">
        <v>163</v>
      </c>
      <c r="C100" s="17" t="s">
        <v>184</v>
      </c>
      <c r="D100" s="18" t="s">
        <v>180</v>
      </c>
      <c r="E100" s="36">
        <v>1479201</v>
      </c>
      <c r="F100" s="13"/>
      <c r="G100" s="13"/>
    </row>
    <row r="101" spans="1:7" s="8" customFormat="1" x14ac:dyDescent="0.2">
      <c r="A101" s="20"/>
      <c r="B101" s="11" t="s">
        <v>142</v>
      </c>
      <c r="C101" s="11" t="s">
        <v>143</v>
      </c>
      <c r="D101" s="43" t="s">
        <v>14</v>
      </c>
      <c r="E101" s="44">
        <v>96994</v>
      </c>
      <c r="F101" s="47"/>
      <c r="G101" s="46"/>
    </row>
    <row r="102" spans="1:7" s="8" customFormat="1" ht="29" x14ac:dyDescent="0.2">
      <c r="A102" s="20">
        <v>91</v>
      </c>
      <c r="B102" s="11" t="s">
        <v>157</v>
      </c>
      <c r="C102" s="11" t="s">
        <v>158</v>
      </c>
      <c r="D102" s="43" t="s">
        <v>14</v>
      </c>
      <c r="E102" s="44">
        <v>176742</v>
      </c>
      <c r="F102" s="47"/>
      <c r="G102" s="47"/>
    </row>
    <row r="103" spans="1:7" s="8" customFormat="1" ht="29" x14ac:dyDescent="0.2">
      <c r="A103" s="20"/>
      <c r="B103" s="11" t="s">
        <v>115</v>
      </c>
      <c r="C103" s="11" t="s">
        <v>152</v>
      </c>
      <c r="D103" s="43" t="s">
        <v>11</v>
      </c>
      <c r="E103" s="44">
        <v>83318</v>
      </c>
      <c r="F103" s="47" t="s">
        <v>186</v>
      </c>
      <c r="G103" s="47"/>
    </row>
    <row r="104" spans="1:7" s="48" customFormat="1" x14ac:dyDescent="0.2">
      <c r="A104" s="53">
        <v>94</v>
      </c>
      <c r="B104" s="17" t="s">
        <v>25</v>
      </c>
      <c r="C104" s="17" t="s">
        <v>189</v>
      </c>
      <c r="D104" s="18" t="s">
        <v>11</v>
      </c>
      <c r="E104" s="36">
        <v>2000000</v>
      </c>
      <c r="F104" s="13"/>
      <c r="G104" s="13"/>
    </row>
    <row r="105" spans="1:7" x14ac:dyDescent="0.2">
      <c r="A105" s="38"/>
      <c r="B105" s="39"/>
      <c r="C105" s="39"/>
      <c r="D105" s="40"/>
      <c r="E105" s="33">
        <f>SUM(Table15[Funding Request])</f>
        <v>32408103</v>
      </c>
      <c r="F105" s="8"/>
      <c r="G105" s="8"/>
    </row>
    <row r="108" spans="1:7" x14ac:dyDescent="0.2">
      <c r="A108" t="s">
        <v>165</v>
      </c>
      <c r="B108" s="37">
        <v>27023566</v>
      </c>
      <c r="C108" t="s">
        <v>169</v>
      </c>
    </row>
    <row r="109" spans="1:7" x14ac:dyDescent="0.2">
      <c r="A109" t="s">
        <v>166</v>
      </c>
      <c r="B109" s="37">
        <v>4243982</v>
      </c>
      <c r="C109" t="s">
        <v>171</v>
      </c>
    </row>
    <row r="110" spans="1:7" x14ac:dyDescent="0.2">
      <c r="A110" t="s">
        <v>167</v>
      </c>
      <c r="B110" s="37">
        <v>3395185</v>
      </c>
      <c r="C110" t="s">
        <v>170</v>
      </c>
    </row>
    <row r="111" spans="1:7" x14ac:dyDescent="0.2">
      <c r="A111" t="s">
        <v>168</v>
      </c>
      <c r="B111" s="37">
        <v>1414661</v>
      </c>
      <c r="C111" t="s">
        <v>181</v>
      </c>
    </row>
    <row r="113" spans="1:3" x14ac:dyDescent="0.2">
      <c r="A113" t="s">
        <v>172</v>
      </c>
      <c r="B113" s="41">
        <v>24311626</v>
      </c>
      <c r="C113" t="s">
        <v>173</v>
      </c>
    </row>
    <row r="115" spans="1:3" x14ac:dyDescent="0.2">
      <c r="B115" s="37"/>
    </row>
    <row r="331" spans="1:69" s="37" customFormat="1" x14ac:dyDescent="0.2">
      <c r="A331" s="26"/>
      <c r="B331" s="26"/>
      <c r="C331" s="26"/>
      <c r="D331" s="26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</row>
    <row r="332" spans="1:69" s="37" customFormat="1" x14ac:dyDescent="0.2">
      <c r="A332" s="26"/>
      <c r="B332" s="26"/>
      <c r="C332" s="26"/>
      <c r="D332" s="26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</row>
    <row r="333" spans="1:69" s="37" customFormat="1" x14ac:dyDescent="0.2">
      <c r="A333" s="26"/>
      <c r="B333" s="26"/>
      <c r="C333" s="26"/>
      <c r="D333" s="26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  <c r="BP333"/>
      <c r="BQ333"/>
    </row>
    <row r="334" spans="1:69" s="37" customFormat="1" x14ac:dyDescent="0.2">
      <c r="A334" s="26"/>
      <c r="B334" s="26"/>
      <c r="C334" s="26"/>
      <c r="D334" s="26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  <c r="BQ334"/>
    </row>
    <row r="335" spans="1:69" s="37" customFormat="1" x14ac:dyDescent="0.2">
      <c r="A335" s="26"/>
      <c r="B335" s="26"/>
      <c r="C335" s="26"/>
      <c r="D335" s="26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  <c r="BQ335"/>
    </row>
    <row r="336" spans="1:69" s="37" customFormat="1" x14ac:dyDescent="0.2">
      <c r="A336" s="26"/>
      <c r="B336" s="26"/>
      <c r="C336" s="26"/>
      <c r="D336" s="2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  <c r="BQ336"/>
    </row>
    <row r="337" spans="1:69" s="37" customFormat="1" x14ac:dyDescent="0.2">
      <c r="A337" s="26"/>
      <c r="B337" s="26"/>
      <c r="C337" s="26"/>
      <c r="D337" s="26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  <c r="BP337"/>
      <c r="BQ337"/>
    </row>
    <row r="338" spans="1:69" s="37" customFormat="1" x14ac:dyDescent="0.2">
      <c r="A338" s="26"/>
      <c r="B338" s="26"/>
      <c r="C338" s="26"/>
      <c r="D338" s="26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  <c r="BP338"/>
      <c r="BQ338"/>
    </row>
    <row r="339" spans="1:69" s="37" customFormat="1" x14ac:dyDescent="0.2">
      <c r="A339" s="26"/>
      <c r="B339" s="26"/>
      <c r="C339" s="26"/>
      <c r="D339" s="26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  <c r="BQ339"/>
    </row>
    <row r="340" spans="1:69" s="37" customFormat="1" x14ac:dyDescent="0.2">
      <c r="A340" s="26"/>
      <c r="B340" s="26"/>
      <c r="C340" s="26"/>
      <c r="D340" s="26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  <c r="BP340"/>
      <c r="BQ340"/>
    </row>
    <row r="341" spans="1:69" s="37" customFormat="1" x14ac:dyDescent="0.2">
      <c r="A341" s="26"/>
      <c r="B341" s="26"/>
      <c r="C341" s="26"/>
      <c r="D341" s="26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  <c r="BQ341"/>
    </row>
    <row r="342" spans="1:69" s="37" customFormat="1" x14ac:dyDescent="0.2">
      <c r="A342" s="26"/>
      <c r="B342" s="26"/>
      <c r="C342" s="26"/>
      <c r="D342" s="26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/>
    </row>
    <row r="343" spans="1:69" s="37" customFormat="1" x14ac:dyDescent="0.2">
      <c r="A343" s="26"/>
      <c r="B343" s="26"/>
      <c r="C343" s="26"/>
      <c r="D343" s="26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</row>
    <row r="344" spans="1:69" s="37" customFormat="1" x14ac:dyDescent="0.2">
      <c r="A344" s="26"/>
      <c r="B344" s="26"/>
      <c r="C344" s="26"/>
      <c r="D344" s="26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  <c r="BP344"/>
      <c r="BQ344"/>
    </row>
    <row r="345" spans="1:69" s="37" customFormat="1" x14ac:dyDescent="0.2">
      <c r="A345" s="26"/>
      <c r="B345" s="26"/>
      <c r="C345" s="26"/>
      <c r="D345" s="26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  <c r="BQ345"/>
    </row>
    <row r="346" spans="1:69" s="37" customFormat="1" x14ac:dyDescent="0.2">
      <c r="A346" s="26"/>
      <c r="B346" s="26"/>
      <c r="C346" s="26"/>
      <c r="D346" s="2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</row>
    <row r="347" spans="1:69" s="37" customFormat="1" x14ac:dyDescent="0.2">
      <c r="A347" s="26"/>
      <c r="B347" s="26"/>
      <c r="C347" s="26"/>
      <c r="D347" s="26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/>
    </row>
    <row r="348" spans="1:69" s="37" customFormat="1" x14ac:dyDescent="0.2">
      <c r="A348" s="26"/>
      <c r="B348" s="26"/>
      <c r="C348" s="26"/>
      <c r="D348" s="26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</row>
    <row r="349" spans="1:69" s="37" customFormat="1" x14ac:dyDescent="0.2">
      <c r="A349" s="26"/>
      <c r="B349" s="26"/>
      <c r="C349" s="26"/>
      <c r="D349" s="26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</row>
    <row r="350" spans="1:69" s="37" customFormat="1" x14ac:dyDescent="0.2">
      <c r="A350" s="26"/>
      <c r="B350" s="26"/>
      <c r="C350" s="26"/>
      <c r="D350" s="26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</row>
    <row r="351" spans="1:69" s="37" customFormat="1" x14ac:dyDescent="0.2">
      <c r="A351" s="26"/>
      <c r="B351" s="26"/>
      <c r="C351" s="26"/>
      <c r="D351" s="26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</row>
    <row r="352" spans="1:69" s="37" customFormat="1" x14ac:dyDescent="0.2">
      <c r="A352" s="26"/>
      <c r="B352" s="26"/>
      <c r="C352" s="26"/>
      <c r="D352" s="26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</row>
    <row r="353" spans="1:69" s="37" customFormat="1" x14ac:dyDescent="0.2">
      <c r="A353" s="26"/>
      <c r="B353" s="26"/>
      <c r="C353" s="26"/>
      <c r="D353" s="26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</row>
    <row r="354" spans="1:69" s="37" customFormat="1" x14ac:dyDescent="0.2">
      <c r="A354" s="26"/>
      <c r="B354" s="26"/>
      <c r="C354" s="26"/>
      <c r="D354" s="26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</row>
    <row r="355" spans="1:69" s="37" customFormat="1" x14ac:dyDescent="0.2">
      <c r="A355" s="26"/>
      <c r="B355" s="26"/>
      <c r="C355" s="26"/>
      <c r="D355" s="26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</row>
    <row r="356" spans="1:69" s="37" customFormat="1" x14ac:dyDescent="0.2">
      <c r="A356" s="26"/>
      <c r="B356" s="26"/>
      <c r="C356" s="26"/>
      <c r="D356" s="2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</row>
    <row r="357" spans="1:69" s="37" customFormat="1" x14ac:dyDescent="0.2">
      <c r="A357" s="26"/>
      <c r="B357" s="26"/>
      <c r="C357" s="26"/>
      <c r="D357" s="26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</row>
    <row r="358" spans="1:69" s="37" customFormat="1" x14ac:dyDescent="0.2">
      <c r="A358" s="26"/>
      <c r="B358" s="26"/>
      <c r="C358" s="26"/>
      <c r="D358" s="26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</row>
    <row r="359" spans="1:69" s="37" customFormat="1" x14ac:dyDescent="0.2">
      <c r="A359" s="26"/>
      <c r="B359" s="26"/>
      <c r="C359" s="26"/>
      <c r="D359" s="26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</row>
    <row r="360" spans="1:69" s="37" customFormat="1" x14ac:dyDescent="0.2">
      <c r="A360" s="26"/>
      <c r="B360" s="26"/>
      <c r="C360" s="26"/>
      <c r="D360" s="26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</row>
    <row r="361" spans="1:69" s="37" customFormat="1" x14ac:dyDescent="0.2">
      <c r="A361" s="26"/>
      <c r="B361" s="26"/>
      <c r="C361" s="26"/>
      <c r="D361" s="26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  <c r="BQ361"/>
    </row>
    <row r="362" spans="1:69" s="37" customFormat="1" x14ac:dyDescent="0.2">
      <c r="A362" s="26"/>
      <c r="B362" s="26"/>
      <c r="C362" s="26"/>
      <c r="D362" s="26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</row>
    <row r="363" spans="1:69" s="37" customFormat="1" x14ac:dyDescent="0.2">
      <c r="A363" s="26"/>
      <c r="B363" s="26"/>
      <c r="C363" s="26"/>
      <c r="D363" s="26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/>
    </row>
    <row r="364" spans="1:69" s="37" customFormat="1" x14ac:dyDescent="0.2">
      <c r="A364" s="26"/>
      <c r="B364" s="26"/>
      <c r="C364" s="26"/>
      <c r="D364" s="26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</row>
    <row r="365" spans="1:69" s="37" customFormat="1" x14ac:dyDescent="0.2">
      <c r="A365" s="26"/>
      <c r="B365" s="26"/>
      <c r="C365" s="26"/>
      <c r="D365" s="26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</row>
    <row r="366" spans="1:69" s="37" customFormat="1" x14ac:dyDescent="0.2">
      <c r="A366" s="26"/>
      <c r="B366" s="26"/>
      <c r="C366" s="26"/>
      <c r="D366" s="2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</row>
    <row r="367" spans="1:69" s="37" customFormat="1" x14ac:dyDescent="0.2">
      <c r="A367" s="26"/>
      <c r="B367" s="26"/>
      <c r="C367" s="26"/>
      <c r="D367" s="26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  <c r="BP367"/>
      <c r="BQ367"/>
    </row>
    <row r="368" spans="1:69" s="37" customFormat="1" x14ac:dyDescent="0.2">
      <c r="A368" s="26"/>
      <c r="B368" s="26"/>
      <c r="C368" s="26"/>
      <c r="D368" s="26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  <c r="BP368"/>
      <c r="BQ368"/>
    </row>
    <row r="369" spans="1:69" s="37" customFormat="1" x14ac:dyDescent="0.2">
      <c r="A369" s="26"/>
      <c r="B369" s="26"/>
      <c r="C369" s="26"/>
      <c r="D369" s="26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  <c r="BG369"/>
      <c r="BH369"/>
      <c r="BI369"/>
      <c r="BJ369"/>
      <c r="BK369"/>
      <c r="BL369"/>
      <c r="BM369"/>
      <c r="BN369"/>
      <c r="BO369"/>
      <c r="BP369"/>
      <c r="BQ369"/>
    </row>
    <row r="370" spans="1:69" s="37" customFormat="1" x14ac:dyDescent="0.2">
      <c r="A370" s="26"/>
      <c r="B370" s="26"/>
      <c r="C370" s="26"/>
      <c r="D370" s="26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/>
      <c r="BF370"/>
      <c r="BG370"/>
      <c r="BH370"/>
      <c r="BI370"/>
      <c r="BJ370"/>
      <c r="BK370"/>
      <c r="BL370"/>
      <c r="BM370"/>
      <c r="BN370"/>
      <c r="BO370"/>
      <c r="BP370"/>
      <c r="BQ370"/>
    </row>
    <row r="371" spans="1:69" s="37" customFormat="1" x14ac:dyDescent="0.2">
      <c r="A371" s="26"/>
      <c r="B371" s="26"/>
      <c r="C371" s="26"/>
      <c r="D371" s="26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  <c r="BL371"/>
      <c r="BM371"/>
      <c r="BN371"/>
      <c r="BO371"/>
      <c r="BP371"/>
      <c r="BQ371"/>
    </row>
    <row r="372" spans="1:69" s="37" customFormat="1" x14ac:dyDescent="0.2">
      <c r="A372" s="26"/>
      <c r="B372" s="26"/>
      <c r="C372" s="26"/>
      <c r="D372" s="26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  <c r="BQ372"/>
    </row>
    <row r="373" spans="1:69" s="37" customFormat="1" x14ac:dyDescent="0.2">
      <c r="A373" s="26"/>
      <c r="B373" s="26"/>
      <c r="C373" s="26"/>
      <c r="D373" s="26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  <c r="BP373"/>
      <c r="BQ373"/>
    </row>
    <row r="374" spans="1:69" s="37" customFormat="1" x14ac:dyDescent="0.2">
      <c r="A374" s="26"/>
      <c r="B374" s="26"/>
      <c r="C374" s="26"/>
      <c r="D374" s="26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</row>
    <row r="375" spans="1:69" s="37" customFormat="1" x14ac:dyDescent="0.2">
      <c r="A375" s="26"/>
      <c r="B375" s="26"/>
      <c r="C375" s="26"/>
      <c r="D375" s="26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  <c r="BP375"/>
      <c r="BQ375"/>
    </row>
    <row r="376" spans="1:69" s="37" customFormat="1" x14ac:dyDescent="0.2">
      <c r="A376" s="26"/>
      <c r="B376" s="26"/>
      <c r="C376" s="26"/>
      <c r="D376" s="2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</row>
    <row r="377" spans="1:69" s="37" customFormat="1" x14ac:dyDescent="0.2">
      <c r="A377" s="26"/>
      <c r="B377" s="26"/>
      <c r="C377" s="26"/>
      <c r="D377" s="26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  <c r="BG377"/>
      <c r="BH377"/>
      <c r="BI377"/>
      <c r="BJ377"/>
      <c r="BK377"/>
      <c r="BL377"/>
      <c r="BM377"/>
      <c r="BN377"/>
      <c r="BO377"/>
      <c r="BP377"/>
      <c r="BQ377"/>
    </row>
    <row r="378" spans="1:69" s="37" customFormat="1" x14ac:dyDescent="0.2">
      <c r="A378" s="26"/>
      <c r="B378" s="26"/>
      <c r="C378" s="26"/>
      <c r="D378" s="26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  <c r="BG378"/>
      <c r="BH378"/>
      <c r="BI378"/>
      <c r="BJ378"/>
      <c r="BK378"/>
      <c r="BL378"/>
      <c r="BM378"/>
      <c r="BN378"/>
      <c r="BO378"/>
      <c r="BP378"/>
      <c r="BQ378"/>
    </row>
    <row r="379" spans="1:69" s="37" customFormat="1" x14ac:dyDescent="0.2">
      <c r="A379" s="26"/>
      <c r="B379" s="26"/>
      <c r="C379" s="26"/>
      <c r="D379" s="26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/>
      <c r="BF379"/>
      <c r="BG379"/>
      <c r="BH379"/>
      <c r="BI379"/>
      <c r="BJ379"/>
      <c r="BK379"/>
      <c r="BL379"/>
      <c r="BM379"/>
      <c r="BN379"/>
      <c r="BO379"/>
      <c r="BP379"/>
      <c r="BQ379"/>
    </row>
    <row r="380" spans="1:69" s="37" customFormat="1" x14ac:dyDescent="0.2">
      <c r="A380" s="26"/>
      <c r="B380" s="26"/>
      <c r="C380" s="26"/>
      <c r="D380" s="26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/>
      <c r="BF380"/>
      <c r="BG380"/>
      <c r="BH380"/>
      <c r="BI380"/>
      <c r="BJ380"/>
      <c r="BK380"/>
      <c r="BL380"/>
      <c r="BM380"/>
      <c r="BN380"/>
      <c r="BO380"/>
      <c r="BP380"/>
      <c r="BQ380"/>
    </row>
    <row r="381" spans="1:69" s="37" customFormat="1" x14ac:dyDescent="0.2">
      <c r="A381" s="26"/>
      <c r="B381" s="26"/>
      <c r="C381" s="26"/>
      <c r="D381" s="26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/>
      <c r="BG381"/>
      <c r="BH381"/>
      <c r="BI381"/>
      <c r="BJ381"/>
      <c r="BK381"/>
      <c r="BL381"/>
      <c r="BM381"/>
      <c r="BN381"/>
      <c r="BO381"/>
      <c r="BP381"/>
      <c r="BQ381"/>
    </row>
    <row r="382" spans="1:69" s="37" customFormat="1" x14ac:dyDescent="0.2">
      <c r="A382" s="26"/>
      <c r="B382" s="26"/>
      <c r="C382" s="26"/>
      <c r="D382" s="26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/>
      <c r="BG382"/>
      <c r="BH382"/>
      <c r="BI382"/>
      <c r="BJ382"/>
      <c r="BK382"/>
      <c r="BL382"/>
      <c r="BM382"/>
      <c r="BN382"/>
      <c r="BO382"/>
      <c r="BP382"/>
      <c r="BQ382"/>
    </row>
    <row r="383" spans="1:69" s="37" customFormat="1" x14ac:dyDescent="0.2">
      <c r="A383" s="26"/>
      <c r="B383" s="26"/>
      <c r="C383" s="26"/>
      <c r="D383" s="26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/>
      <c r="BF383"/>
      <c r="BG383"/>
      <c r="BH383"/>
      <c r="BI383"/>
      <c r="BJ383"/>
      <c r="BK383"/>
      <c r="BL383"/>
      <c r="BM383"/>
      <c r="BN383"/>
      <c r="BO383"/>
      <c r="BP383"/>
      <c r="BQ383"/>
    </row>
    <row r="384" spans="1:69" s="37" customFormat="1" x14ac:dyDescent="0.2">
      <c r="A384" s="26"/>
      <c r="B384" s="26"/>
      <c r="C384" s="26"/>
      <c r="D384" s="26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  <c r="BG384"/>
      <c r="BH384"/>
      <c r="BI384"/>
      <c r="BJ384"/>
      <c r="BK384"/>
      <c r="BL384"/>
      <c r="BM384"/>
      <c r="BN384"/>
      <c r="BO384"/>
      <c r="BP384"/>
      <c r="BQ384"/>
    </row>
    <row r="385" spans="1:69" s="37" customFormat="1" x14ac:dyDescent="0.2">
      <c r="A385" s="26"/>
      <c r="B385" s="26"/>
      <c r="C385" s="26"/>
      <c r="D385" s="26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  <c r="BG385"/>
      <c r="BH385"/>
      <c r="BI385"/>
      <c r="BJ385"/>
      <c r="BK385"/>
      <c r="BL385"/>
      <c r="BM385"/>
      <c r="BN385"/>
      <c r="BO385"/>
      <c r="BP385"/>
      <c r="BQ385"/>
    </row>
    <row r="386" spans="1:69" s="37" customFormat="1" x14ac:dyDescent="0.2">
      <c r="A386" s="26"/>
      <c r="B386" s="26"/>
      <c r="C386" s="26"/>
      <c r="D386" s="2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  <c r="BP386"/>
      <c r="BQ386"/>
    </row>
    <row r="387" spans="1:69" s="37" customFormat="1" x14ac:dyDescent="0.2">
      <c r="A387" s="26"/>
      <c r="B387" s="26"/>
      <c r="C387" s="26"/>
      <c r="D387" s="26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  <c r="BP387"/>
      <c r="BQ387"/>
    </row>
    <row r="388" spans="1:69" s="37" customFormat="1" x14ac:dyDescent="0.2">
      <c r="A388" s="26"/>
      <c r="B388" s="26"/>
      <c r="C388" s="26"/>
      <c r="D388" s="26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  <c r="BP388"/>
      <c r="BQ388"/>
    </row>
    <row r="389" spans="1:69" s="37" customFormat="1" x14ac:dyDescent="0.2">
      <c r="A389" s="26"/>
      <c r="B389" s="26"/>
      <c r="C389" s="26"/>
      <c r="D389" s="26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  <c r="BG389"/>
      <c r="BH389"/>
      <c r="BI389"/>
      <c r="BJ389"/>
      <c r="BK389"/>
      <c r="BL389"/>
      <c r="BM389"/>
      <c r="BN389"/>
      <c r="BO389"/>
      <c r="BP389"/>
      <c r="BQ389"/>
    </row>
    <row r="390" spans="1:69" s="37" customFormat="1" x14ac:dyDescent="0.2">
      <c r="A390" s="26"/>
      <c r="B390" s="26"/>
      <c r="C390" s="26"/>
      <c r="D390" s="26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  <c r="BG390"/>
      <c r="BH390"/>
      <c r="BI390"/>
      <c r="BJ390"/>
      <c r="BK390"/>
      <c r="BL390"/>
      <c r="BM390"/>
      <c r="BN390"/>
      <c r="BO390"/>
      <c r="BP390"/>
      <c r="BQ390"/>
    </row>
    <row r="391" spans="1:69" s="37" customFormat="1" x14ac:dyDescent="0.2">
      <c r="A391" s="26"/>
      <c r="B391" s="26"/>
      <c r="C391" s="26"/>
      <c r="D391" s="26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  <c r="BG391"/>
      <c r="BH391"/>
      <c r="BI391"/>
      <c r="BJ391"/>
      <c r="BK391"/>
      <c r="BL391"/>
      <c r="BM391"/>
      <c r="BN391"/>
      <c r="BO391"/>
      <c r="BP391"/>
      <c r="BQ391"/>
    </row>
    <row r="392" spans="1:69" s="37" customFormat="1" x14ac:dyDescent="0.2">
      <c r="A392" s="26"/>
      <c r="B392" s="26"/>
      <c r="C392" s="26"/>
      <c r="D392" s="26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O392"/>
      <c r="BP392"/>
      <c r="BQ392"/>
    </row>
    <row r="393" spans="1:69" s="37" customFormat="1" x14ac:dyDescent="0.2">
      <c r="A393" s="26"/>
      <c r="B393" s="26"/>
      <c r="C393" s="26"/>
      <c r="D393" s="26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  <c r="BG393"/>
      <c r="BH393"/>
      <c r="BI393"/>
      <c r="BJ393"/>
      <c r="BK393"/>
      <c r="BL393"/>
      <c r="BM393"/>
      <c r="BN393"/>
      <c r="BO393"/>
      <c r="BP393"/>
      <c r="BQ393"/>
    </row>
    <row r="394" spans="1:69" s="37" customFormat="1" x14ac:dyDescent="0.2">
      <c r="A394" s="26"/>
      <c r="B394" s="26"/>
      <c r="C394" s="26"/>
      <c r="D394" s="26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  <c r="BQ394"/>
    </row>
    <row r="395" spans="1:69" s="37" customFormat="1" x14ac:dyDescent="0.2">
      <c r="A395" s="26"/>
      <c r="B395" s="26"/>
      <c r="C395" s="26"/>
      <c r="D395" s="26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</row>
    <row r="396" spans="1:69" s="37" customFormat="1" x14ac:dyDescent="0.2">
      <c r="A396" s="26"/>
      <c r="B396" s="26"/>
      <c r="C396" s="26"/>
      <c r="D396" s="2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</row>
    <row r="397" spans="1:69" s="37" customFormat="1" x14ac:dyDescent="0.2">
      <c r="A397" s="26"/>
      <c r="B397" s="26"/>
      <c r="C397" s="26"/>
      <c r="D397" s="26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</row>
    <row r="398" spans="1:69" s="37" customFormat="1" x14ac:dyDescent="0.2">
      <c r="A398" s="26"/>
      <c r="B398" s="26"/>
      <c r="C398" s="26"/>
      <c r="D398" s="26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  <c r="BE398"/>
      <c r="BF398"/>
      <c r="BG398"/>
      <c r="BH398"/>
      <c r="BI398"/>
      <c r="BJ398"/>
      <c r="BK398"/>
      <c r="BL398"/>
      <c r="BM398"/>
      <c r="BN398"/>
      <c r="BO398"/>
      <c r="BP398"/>
      <c r="BQ398"/>
    </row>
    <row r="399" spans="1:69" s="37" customFormat="1" x14ac:dyDescent="0.2">
      <c r="A399" s="26"/>
      <c r="B399" s="26"/>
      <c r="C399" s="26"/>
      <c r="D399" s="26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O399"/>
      <c r="BP399"/>
      <c r="BQ399"/>
    </row>
    <row r="400" spans="1:69" s="37" customFormat="1" x14ac:dyDescent="0.2">
      <c r="A400" s="26"/>
      <c r="B400" s="26"/>
      <c r="C400" s="26"/>
      <c r="D400" s="26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</row>
    <row r="401" spans="1:69" s="37" customFormat="1" x14ac:dyDescent="0.2">
      <c r="A401" s="26"/>
      <c r="B401" s="26"/>
      <c r="C401" s="26"/>
      <c r="D401" s="26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O401"/>
      <c r="BP401"/>
      <c r="BQ401"/>
    </row>
    <row r="402" spans="1:69" s="37" customFormat="1" x14ac:dyDescent="0.2">
      <c r="A402" s="26"/>
      <c r="B402" s="26"/>
      <c r="C402" s="26"/>
      <c r="D402" s="26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</row>
    <row r="403" spans="1:69" s="37" customFormat="1" x14ac:dyDescent="0.2">
      <c r="A403" s="26"/>
      <c r="B403" s="26"/>
      <c r="C403" s="26"/>
      <c r="D403" s="26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  <c r="BQ403"/>
    </row>
    <row r="404" spans="1:69" s="37" customFormat="1" x14ac:dyDescent="0.2">
      <c r="A404" s="26"/>
      <c r="B404" s="26"/>
      <c r="C404" s="26"/>
      <c r="D404" s="26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</row>
    <row r="405" spans="1:69" s="37" customFormat="1" x14ac:dyDescent="0.2">
      <c r="A405" s="26"/>
      <c r="B405" s="26"/>
      <c r="C405" s="26"/>
      <c r="D405" s="26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  <c r="BE405"/>
      <c r="BF405"/>
      <c r="BG405"/>
      <c r="BH405"/>
      <c r="BI405"/>
      <c r="BJ405"/>
      <c r="BK405"/>
      <c r="BL405"/>
      <c r="BM405"/>
      <c r="BN405"/>
      <c r="BO405"/>
      <c r="BP405"/>
      <c r="BQ405"/>
    </row>
    <row r="406" spans="1:69" s="37" customFormat="1" x14ac:dyDescent="0.2">
      <c r="A406" s="26"/>
      <c r="B406" s="26"/>
      <c r="C406" s="26"/>
      <c r="D406" s="2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  <c r="BE406"/>
      <c r="BF406"/>
      <c r="BG406"/>
      <c r="BH406"/>
      <c r="BI406"/>
      <c r="BJ406"/>
      <c r="BK406"/>
      <c r="BL406"/>
      <c r="BM406"/>
      <c r="BN406"/>
      <c r="BO406"/>
      <c r="BP406"/>
      <c r="BQ406"/>
    </row>
    <row r="407" spans="1:69" s="37" customFormat="1" x14ac:dyDescent="0.2">
      <c r="A407" s="26"/>
      <c r="B407" s="26"/>
      <c r="C407" s="26"/>
      <c r="D407" s="26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/>
      <c r="BF407"/>
      <c r="BG407"/>
      <c r="BH407"/>
      <c r="BI407"/>
      <c r="BJ407"/>
      <c r="BK407"/>
      <c r="BL407"/>
      <c r="BM407"/>
      <c r="BN407"/>
      <c r="BO407"/>
      <c r="BP407"/>
      <c r="BQ407"/>
    </row>
    <row r="408" spans="1:69" s="37" customFormat="1" x14ac:dyDescent="0.2">
      <c r="A408" s="26"/>
      <c r="B408" s="26"/>
      <c r="C408" s="26"/>
      <c r="D408" s="26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  <c r="BG408"/>
      <c r="BH408"/>
      <c r="BI408"/>
      <c r="BJ408"/>
      <c r="BK408"/>
      <c r="BL408"/>
      <c r="BM408"/>
      <c r="BN408"/>
      <c r="BO408"/>
      <c r="BP408"/>
      <c r="BQ408"/>
    </row>
    <row r="409" spans="1:69" s="37" customFormat="1" x14ac:dyDescent="0.2">
      <c r="A409" s="26"/>
      <c r="B409" s="26"/>
      <c r="C409" s="26"/>
      <c r="D409" s="26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/>
      <c r="BF409"/>
      <c r="BG409"/>
      <c r="BH409"/>
      <c r="BI409"/>
      <c r="BJ409"/>
      <c r="BK409"/>
      <c r="BL409"/>
      <c r="BM409"/>
      <c r="BN409"/>
      <c r="BO409"/>
      <c r="BP409"/>
      <c r="BQ409"/>
    </row>
    <row r="410" spans="1:69" s="37" customFormat="1" x14ac:dyDescent="0.2">
      <c r="A410" s="26"/>
      <c r="B410" s="26"/>
      <c r="C410" s="26"/>
      <c r="D410" s="26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  <c r="BG410"/>
      <c r="BH410"/>
      <c r="BI410"/>
      <c r="BJ410"/>
      <c r="BK410"/>
      <c r="BL410"/>
      <c r="BM410"/>
      <c r="BN410"/>
      <c r="BO410"/>
      <c r="BP410"/>
      <c r="BQ410"/>
    </row>
    <row r="411" spans="1:69" s="37" customFormat="1" x14ac:dyDescent="0.2">
      <c r="A411" s="26"/>
      <c r="B411" s="26"/>
      <c r="C411" s="26"/>
      <c r="D411" s="26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  <c r="BQ411"/>
    </row>
    <row r="412" spans="1:69" s="37" customFormat="1" x14ac:dyDescent="0.2">
      <c r="A412" s="26"/>
      <c r="B412" s="26"/>
      <c r="C412" s="26"/>
      <c r="D412" s="26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  <c r="BQ412"/>
    </row>
    <row r="413" spans="1:69" s="37" customFormat="1" x14ac:dyDescent="0.2">
      <c r="A413" s="26"/>
      <c r="B413" s="26"/>
      <c r="C413" s="26"/>
      <c r="D413" s="26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</row>
    <row r="414" spans="1:69" s="37" customFormat="1" x14ac:dyDescent="0.2">
      <c r="A414" s="26"/>
      <c r="B414" s="26"/>
      <c r="C414" s="26"/>
      <c r="D414" s="26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  <c r="BE414"/>
      <c r="BF414"/>
      <c r="BG414"/>
      <c r="BH414"/>
      <c r="BI414"/>
      <c r="BJ414"/>
      <c r="BK414"/>
      <c r="BL414"/>
      <c r="BM414"/>
      <c r="BN414"/>
      <c r="BO414"/>
      <c r="BP414"/>
      <c r="BQ414"/>
    </row>
    <row r="415" spans="1:69" s="37" customFormat="1" x14ac:dyDescent="0.2">
      <c r="A415" s="26"/>
      <c r="B415" s="26"/>
      <c r="C415" s="26"/>
      <c r="D415" s="26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  <c r="BE415"/>
      <c r="BF415"/>
      <c r="BG415"/>
      <c r="BH415"/>
      <c r="BI415"/>
      <c r="BJ415"/>
      <c r="BK415"/>
      <c r="BL415"/>
      <c r="BM415"/>
      <c r="BN415"/>
      <c r="BO415"/>
      <c r="BP415"/>
      <c r="BQ415"/>
    </row>
    <row r="416" spans="1:69" s="37" customFormat="1" x14ac:dyDescent="0.2">
      <c r="A416" s="26"/>
      <c r="B416" s="26"/>
      <c r="C416" s="26"/>
      <c r="D416" s="2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  <c r="BE416"/>
      <c r="BF416"/>
      <c r="BG416"/>
      <c r="BH416"/>
      <c r="BI416"/>
      <c r="BJ416"/>
      <c r="BK416"/>
      <c r="BL416"/>
      <c r="BM416"/>
      <c r="BN416"/>
      <c r="BO416"/>
      <c r="BP416"/>
      <c r="BQ416"/>
    </row>
    <row r="417" spans="1:69" s="37" customFormat="1" x14ac:dyDescent="0.2">
      <c r="A417" s="26"/>
      <c r="B417" s="26"/>
      <c r="C417" s="26"/>
      <c r="D417" s="26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  <c r="BE417"/>
      <c r="BF417"/>
      <c r="BG417"/>
      <c r="BH417"/>
      <c r="BI417"/>
      <c r="BJ417"/>
      <c r="BK417"/>
      <c r="BL417"/>
      <c r="BM417"/>
      <c r="BN417"/>
      <c r="BO417"/>
      <c r="BP417"/>
      <c r="BQ417"/>
    </row>
    <row r="418" spans="1:69" s="37" customFormat="1" x14ac:dyDescent="0.2">
      <c r="A418" s="26"/>
      <c r="B418" s="26"/>
      <c r="C418" s="26"/>
      <c r="D418" s="26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D418"/>
      <c r="BE418"/>
      <c r="BF418"/>
      <c r="BG418"/>
      <c r="BH418"/>
      <c r="BI418"/>
      <c r="BJ418"/>
      <c r="BK418"/>
      <c r="BL418"/>
      <c r="BM418"/>
      <c r="BN418"/>
      <c r="BO418"/>
      <c r="BP418"/>
      <c r="BQ418"/>
    </row>
    <row r="419" spans="1:69" s="37" customFormat="1" x14ac:dyDescent="0.2">
      <c r="A419" s="26"/>
      <c r="B419" s="26"/>
      <c r="C419" s="26"/>
      <c r="D419" s="26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  <c r="AZ419"/>
      <c r="BA419"/>
      <c r="BB419"/>
      <c r="BC419"/>
      <c r="BD419"/>
      <c r="BE419"/>
      <c r="BF419"/>
      <c r="BG419"/>
      <c r="BH419"/>
      <c r="BI419"/>
      <c r="BJ419"/>
      <c r="BK419"/>
      <c r="BL419"/>
      <c r="BM419"/>
      <c r="BN419"/>
      <c r="BO419"/>
      <c r="BP419"/>
      <c r="BQ419"/>
    </row>
    <row r="420" spans="1:69" s="37" customFormat="1" x14ac:dyDescent="0.2">
      <c r="A420" s="26"/>
      <c r="B420" s="26"/>
      <c r="C420" s="26"/>
      <c r="D420" s="26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  <c r="BE420"/>
      <c r="BF420"/>
      <c r="BG420"/>
      <c r="BH420"/>
      <c r="BI420"/>
      <c r="BJ420"/>
      <c r="BK420"/>
      <c r="BL420"/>
      <c r="BM420"/>
      <c r="BN420"/>
      <c r="BO420"/>
      <c r="BP420"/>
      <c r="BQ420"/>
    </row>
    <row r="421" spans="1:69" s="37" customFormat="1" x14ac:dyDescent="0.2">
      <c r="A421" s="26"/>
      <c r="B421" s="26"/>
      <c r="C421" s="26"/>
      <c r="D421" s="26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  <c r="BE421"/>
      <c r="BF421"/>
      <c r="BG421"/>
      <c r="BH421"/>
      <c r="BI421"/>
      <c r="BJ421"/>
      <c r="BK421"/>
      <c r="BL421"/>
      <c r="BM421"/>
      <c r="BN421"/>
      <c r="BO421"/>
      <c r="BP421"/>
      <c r="BQ421"/>
    </row>
    <row r="422" spans="1:69" s="37" customFormat="1" x14ac:dyDescent="0.2">
      <c r="A422" s="26"/>
      <c r="B422" s="26"/>
      <c r="C422" s="26"/>
      <c r="D422" s="26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  <c r="BG422"/>
      <c r="BH422"/>
      <c r="BI422"/>
      <c r="BJ422"/>
      <c r="BK422"/>
      <c r="BL422"/>
      <c r="BM422"/>
      <c r="BN422"/>
      <c r="BO422"/>
      <c r="BP422"/>
      <c r="BQ422"/>
    </row>
    <row r="423" spans="1:69" s="37" customFormat="1" x14ac:dyDescent="0.2">
      <c r="A423" s="26"/>
      <c r="B423" s="26"/>
      <c r="C423" s="26"/>
      <c r="D423" s="26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D423"/>
      <c r="BE423"/>
      <c r="BF423"/>
      <c r="BG423"/>
      <c r="BH423"/>
      <c r="BI423"/>
      <c r="BJ423"/>
      <c r="BK423"/>
      <c r="BL423"/>
      <c r="BM423"/>
      <c r="BN423"/>
      <c r="BO423"/>
      <c r="BP423"/>
      <c r="BQ423"/>
    </row>
    <row r="424" spans="1:69" s="37" customFormat="1" x14ac:dyDescent="0.2">
      <c r="A424" s="26"/>
      <c r="B424" s="26"/>
      <c r="C424" s="26"/>
      <c r="D424" s="26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  <c r="BE424"/>
      <c r="BF424"/>
      <c r="BG424"/>
      <c r="BH424"/>
      <c r="BI424"/>
      <c r="BJ424"/>
      <c r="BK424"/>
      <c r="BL424"/>
      <c r="BM424"/>
      <c r="BN424"/>
      <c r="BO424"/>
      <c r="BP424"/>
      <c r="BQ424"/>
    </row>
    <row r="425" spans="1:69" s="37" customFormat="1" x14ac:dyDescent="0.2">
      <c r="A425" s="26"/>
      <c r="B425" s="26"/>
      <c r="C425" s="26"/>
      <c r="D425" s="26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  <c r="AZ425"/>
      <c r="BA425"/>
      <c r="BB425"/>
      <c r="BC425"/>
      <c r="BD425"/>
      <c r="BE425"/>
      <c r="BF425"/>
      <c r="BG425"/>
      <c r="BH425"/>
      <c r="BI425"/>
      <c r="BJ425"/>
      <c r="BK425"/>
      <c r="BL425"/>
      <c r="BM425"/>
      <c r="BN425"/>
      <c r="BO425"/>
      <c r="BP425"/>
      <c r="BQ425"/>
    </row>
    <row r="426" spans="1:69" s="37" customFormat="1" x14ac:dyDescent="0.2">
      <c r="A426" s="26"/>
      <c r="B426" s="26"/>
      <c r="C426" s="26"/>
      <c r="D426" s="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  <c r="AU426"/>
      <c r="AV426"/>
      <c r="AW426"/>
      <c r="AX426"/>
      <c r="AY426"/>
      <c r="AZ426"/>
      <c r="BA426"/>
      <c r="BB426"/>
      <c r="BC426"/>
      <c r="BD426"/>
      <c r="BE426"/>
      <c r="BF426"/>
      <c r="BG426"/>
      <c r="BH426"/>
      <c r="BI426"/>
      <c r="BJ426"/>
      <c r="BK426"/>
      <c r="BL426"/>
      <c r="BM426"/>
      <c r="BN426"/>
      <c r="BO426"/>
      <c r="BP426"/>
      <c r="BQ426"/>
    </row>
    <row r="427" spans="1:69" s="37" customFormat="1" x14ac:dyDescent="0.2">
      <c r="A427" s="26"/>
      <c r="B427" s="26"/>
      <c r="C427" s="26"/>
      <c r="D427" s="26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  <c r="AU427"/>
      <c r="AV427"/>
      <c r="AW427"/>
      <c r="AX427"/>
      <c r="AY427"/>
      <c r="AZ427"/>
      <c r="BA427"/>
      <c r="BB427"/>
      <c r="BC427"/>
      <c r="BD427"/>
      <c r="BE427"/>
      <c r="BF427"/>
      <c r="BG427"/>
      <c r="BH427"/>
      <c r="BI427"/>
      <c r="BJ427"/>
      <c r="BK427"/>
      <c r="BL427"/>
      <c r="BM427"/>
      <c r="BN427"/>
      <c r="BO427"/>
      <c r="BP427"/>
      <c r="BQ427"/>
    </row>
    <row r="428" spans="1:69" s="37" customFormat="1" x14ac:dyDescent="0.2">
      <c r="A428" s="26"/>
      <c r="B428" s="26"/>
      <c r="C428" s="26"/>
      <c r="D428" s="26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  <c r="AV428"/>
      <c r="AW428"/>
      <c r="AX428"/>
      <c r="AY428"/>
      <c r="AZ428"/>
      <c r="BA428"/>
      <c r="BB428"/>
      <c r="BC428"/>
      <c r="BD428"/>
      <c r="BE428"/>
      <c r="BF428"/>
      <c r="BG428"/>
      <c r="BH428"/>
      <c r="BI428"/>
      <c r="BJ428"/>
      <c r="BK428"/>
      <c r="BL428"/>
      <c r="BM428"/>
      <c r="BN428"/>
      <c r="BO428"/>
      <c r="BP428"/>
      <c r="BQ428"/>
    </row>
    <row r="429" spans="1:69" s="37" customFormat="1" x14ac:dyDescent="0.2">
      <c r="A429" s="26"/>
      <c r="B429" s="26"/>
      <c r="C429" s="26"/>
      <c r="D429" s="26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  <c r="AU429"/>
      <c r="AV429"/>
      <c r="AW429"/>
      <c r="AX429"/>
      <c r="AY429"/>
      <c r="AZ429"/>
      <c r="BA429"/>
      <c r="BB429"/>
      <c r="BC429"/>
      <c r="BD429"/>
      <c r="BE429"/>
      <c r="BF429"/>
      <c r="BG429"/>
      <c r="BH429"/>
      <c r="BI429"/>
      <c r="BJ429"/>
      <c r="BK429"/>
      <c r="BL429"/>
      <c r="BM429"/>
      <c r="BN429"/>
      <c r="BO429"/>
      <c r="BP429"/>
      <c r="BQ429"/>
    </row>
    <row r="430" spans="1:69" s="37" customFormat="1" x14ac:dyDescent="0.2">
      <c r="A430" s="26"/>
      <c r="B430" s="26"/>
      <c r="C430" s="26"/>
      <c r="D430" s="26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  <c r="AV430"/>
      <c r="AW430"/>
      <c r="AX430"/>
      <c r="AY430"/>
      <c r="AZ430"/>
      <c r="BA430"/>
      <c r="BB430"/>
      <c r="BC430"/>
      <c r="BD430"/>
      <c r="BE430"/>
      <c r="BF430"/>
      <c r="BG430"/>
      <c r="BH430"/>
      <c r="BI430"/>
      <c r="BJ430"/>
      <c r="BK430"/>
      <c r="BL430"/>
      <c r="BM430"/>
      <c r="BN430"/>
      <c r="BO430"/>
      <c r="BP430"/>
      <c r="BQ430"/>
    </row>
    <row r="431" spans="1:69" s="37" customFormat="1" x14ac:dyDescent="0.2">
      <c r="A431" s="26"/>
      <c r="B431" s="26"/>
      <c r="C431" s="26"/>
      <c r="D431" s="26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AY431"/>
      <c r="AZ431"/>
      <c r="BA431"/>
      <c r="BB431"/>
      <c r="BC431"/>
      <c r="BD431"/>
      <c r="BE431"/>
      <c r="BF431"/>
      <c r="BG431"/>
      <c r="BH431"/>
      <c r="BI431"/>
      <c r="BJ431"/>
      <c r="BK431"/>
      <c r="BL431"/>
      <c r="BM431"/>
      <c r="BN431"/>
      <c r="BO431"/>
      <c r="BP431"/>
      <c r="BQ431"/>
    </row>
    <row r="432" spans="1:69" s="37" customFormat="1" x14ac:dyDescent="0.2">
      <c r="A432" s="26"/>
      <c r="B432" s="26"/>
      <c r="C432" s="26"/>
      <c r="D432" s="26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  <c r="AU432"/>
      <c r="AV432"/>
      <c r="AW432"/>
      <c r="AX432"/>
      <c r="AY432"/>
      <c r="AZ432"/>
      <c r="BA432"/>
      <c r="BB432"/>
      <c r="BC432"/>
      <c r="BD432"/>
      <c r="BE432"/>
      <c r="BF432"/>
      <c r="BG432"/>
      <c r="BH432"/>
      <c r="BI432"/>
      <c r="BJ432"/>
      <c r="BK432"/>
      <c r="BL432"/>
      <c r="BM432"/>
      <c r="BN432"/>
      <c r="BO432"/>
      <c r="BP432"/>
      <c r="BQ432"/>
    </row>
    <row r="433" spans="1:69" s="37" customFormat="1" x14ac:dyDescent="0.2">
      <c r="A433" s="26"/>
      <c r="B433" s="26"/>
      <c r="C433" s="26"/>
      <c r="D433" s="26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  <c r="AU433"/>
      <c r="AV433"/>
      <c r="AW433"/>
      <c r="AX433"/>
      <c r="AY433"/>
      <c r="AZ433"/>
      <c r="BA433"/>
      <c r="BB433"/>
      <c r="BC433"/>
      <c r="BD433"/>
      <c r="BE433"/>
      <c r="BF433"/>
      <c r="BG433"/>
      <c r="BH433"/>
      <c r="BI433"/>
      <c r="BJ433"/>
      <c r="BK433"/>
      <c r="BL433"/>
      <c r="BM433"/>
      <c r="BN433"/>
      <c r="BO433"/>
      <c r="BP433"/>
      <c r="BQ433"/>
    </row>
    <row r="434" spans="1:69" s="37" customFormat="1" x14ac:dyDescent="0.2">
      <c r="A434" s="26"/>
      <c r="B434" s="26"/>
      <c r="C434" s="26"/>
      <c r="D434" s="26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  <c r="AU434"/>
      <c r="AV434"/>
      <c r="AW434"/>
      <c r="AX434"/>
      <c r="AY434"/>
      <c r="AZ434"/>
      <c r="BA434"/>
      <c r="BB434"/>
      <c r="BC434"/>
      <c r="BD434"/>
      <c r="BE434"/>
      <c r="BF434"/>
      <c r="BG434"/>
      <c r="BH434"/>
      <c r="BI434"/>
      <c r="BJ434"/>
      <c r="BK434"/>
      <c r="BL434"/>
      <c r="BM434"/>
      <c r="BN434"/>
      <c r="BO434"/>
      <c r="BP434"/>
      <c r="BQ434"/>
    </row>
    <row r="435" spans="1:69" s="37" customFormat="1" x14ac:dyDescent="0.2">
      <c r="A435" s="26"/>
      <c r="B435" s="26"/>
      <c r="C435" s="26"/>
      <c r="D435" s="26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  <c r="AR435"/>
      <c r="AS435"/>
      <c r="AT435"/>
      <c r="AU435"/>
      <c r="AV435"/>
      <c r="AW435"/>
      <c r="AX435"/>
      <c r="AY435"/>
      <c r="AZ435"/>
      <c r="BA435"/>
      <c r="BB435"/>
      <c r="BC435"/>
      <c r="BD435"/>
      <c r="BE435"/>
      <c r="BF435"/>
      <c r="BG435"/>
      <c r="BH435"/>
      <c r="BI435"/>
      <c r="BJ435"/>
      <c r="BK435"/>
      <c r="BL435"/>
      <c r="BM435"/>
      <c r="BN435"/>
      <c r="BO435"/>
      <c r="BP435"/>
      <c r="BQ435"/>
    </row>
    <row r="436" spans="1:69" s="37" customFormat="1" x14ac:dyDescent="0.2">
      <c r="A436" s="26"/>
      <c r="B436" s="26"/>
      <c r="C436" s="26"/>
      <c r="D436" s="2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  <c r="AR436"/>
      <c r="AS436"/>
      <c r="AT436"/>
      <c r="AU436"/>
      <c r="AV436"/>
      <c r="AW436"/>
      <c r="AX436"/>
      <c r="AY436"/>
      <c r="AZ436"/>
      <c r="BA436"/>
      <c r="BB436"/>
      <c r="BC436"/>
      <c r="BD436"/>
      <c r="BE436"/>
      <c r="BF436"/>
      <c r="BG436"/>
      <c r="BH436"/>
      <c r="BI436"/>
      <c r="BJ436"/>
      <c r="BK436"/>
      <c r="BL436"/>
      <c r="BM436"/>
      <c r="BN436"/>
      <c r="BO436"/>
      <c r="BP436"/>
      <c r="BQ436"/>
    </row>
    <row r="437" spans="1:69" s="37" customFormat="1" x14ac:dyDescent="0.2">
      <c r="A437" s="26"/>
      <c r="B437" s="26"/>
      <c r="C437" s="26"/>
      <c r="D437" s="26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  <c r="AT437"/>
      <c r="AU437"/>
      <c r="AV437"/>
      <c r="AW437"/>
      <c r="AX437"/>
      <c r="AY437"/>
      <c r="AZ437"/>
      <c r="BA437"/>
      <c r="BB437"/>
      <c r="BC437"/>
      <c r="BD437"/>
      <c r="BE437"/>
      <c r="BF437"/>
      <c r="BG437"/>
      <c r="BH437"/>
      <c r="BI437"/>
      <c r="BJ437"/>
      <c r="BK437"/>
      <c r="BL437"/>
      <c r="BM437"/>
      <c r="BN437"/>
      <c r="BO437"/>
      <c r="BP437"/>
      <c r="BQ437"/>
    </row>
    <row r="438" spans="1:69" s="37" customFormat="1" x14ac:dyDescent="0.2">
      <c r="A438" s="26"/>
      <c r="B438" s="26"/>
      <c r="C438" s="26"/>
      <c r="D438" s="26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  <c r="AU438"/>
      <c r="AV438"/>
      <c r="AW438"/>
      <c r="AX438"/>
      <c r="AY438"/>
      <c r="AZ438"/>
      <c r="BA438"/>
      <c r="BB438"/>
      <c r="BC438"/>
      <c r="BD438"/>
      <c r="BE438"/>
      <c r="BF438"/>
      <c r="BG438"/>
      <c r="BH438"/>
      <c r="BI438"/>
      <c r="BJ438"/>
      <c r="BK438"/>
      <c r="BL438"/>
      <c r="BM438"/>
      <c r="BN438"/>
      <c r="BO438"/>
      <c r="BP438"/>
      <c r="BQ438"/>
    </row>
    <row r="439" spans="1:69" s="37" customFormat="1" x14ac:dyDescent="0.2">
      <c r="A439" s="26"/>
      <c r="B439" s="26"/>
      <c r="C439" s="26"/>
      <c r="D439" s="26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  <c r="AR439"/>
      <c r="AS439"/>
      <c r="AT439"/>
      <c r="AU439"/>
      <c r="AV439"/>
      <c r="AW439"/>
      <c r="AX439"/>
      <c r="AY439"/>
      <c r="AZ439"/>
      <c r="BA439"/>
      <c r="BB439"/>
      <c r="BC439"/>
      <c r="BD439"/>
      <c r="BE439"/>
      <c r="BF439"/>
      <c r="BG439"/>
      <c r="BH439"/>
      <c r="BI439"/>
      <c r="BJ439"/>
      <c r="BK439"/>
      <c r="BL439"/>
      <c r="BM439"/>
      <c r="BN439"/>
      <c r="BO439"/>
      <c r="BP439"/>
      <c r="BQ439"/>
    </row>
    <row r="440" spans="1:69" s="37" customFormat="1" x14ac:dyDescent="0.2">
      <c r="A440" s="26"/>
      <c r="B440" s="26"/>
      <c r="C440" s="26"/>
      <c r="D440" s="26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AY440"/>
      <c r="AZ440"/>
      <c r="BA440"/>
      <c r="BB440"/>
      <c r="BC440"/>
      <c r="BD440"/>
      <c r="BE440"/>
      <c r="BF440"/>
      <c r="BG440"/>
      <c r="BH440"/>
      <c r="BI440"/>
      <c r="BJ440"/>
      <c r="BK440"/>
      <c r="BL440"/>
      <c r="BM440"/>
      <c r="BN440"/>
      <c r="BO440"/>
      <c r="BP440"/>
      <c r="BQ440"/>
    </row>
    <row r="441" spans="1:69" s="37" customFormat="1" x14ac:dyDescent="0.2">
      <c r="A441" s="26"/>
      <c r="B441" s="26"/>
      <c r="C441" s="26"/>
      <c r="D441" s="26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  <c r="BE441"/>
      <c r="BF441"/>
      <c r="BG441"/>
      <c r="BH441"/>
      <c r="BI441"/>
      <c r="BJ441"/>
      <c r="BK441"/>
      <c r="BL441"/>
      <c r="BM441"/>
      <c r="BN441"/>
      <c r="BO441"/>
      <c r="BP441"/>
      <c r="BQ441"/>
    </row>
    <row r="442" spans="1:69" s="37" customFormat="1" x14ac:dyDescent="0.2">
      <c r="A442" s="26"/>
      <c r="B442" s="26"/>
      <c r="C442" s="26"/>
      <c r="D442" s="26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  <c r="AZ442"/>
      <c r="BA442"/>
      <c r="BB442"/>
      <c r="BC442"/>
      <c r="BD442"/>
      <c r="BE442"/>
      <c r="BF442"/>
      <c r="BG442"/>
      <c r="BH442"/>
      <c r="BI442"/>
      <c r="BJ442"/>
      <c r="BK442"/>
      <c r="BL442"/>
      <c r="BM442"/>
      <c r="BN442"/>
      <c r="BO442"/>
      <c r="BP442"/>
      <c r="BQ442"/>
    </row>
    <row r="443" spans="1:69" s="37" customFormat="1" x14ac:dyDescent="0.2">
      <c r="A443" s="26"/>
      <c r="B443" s="26"/>
      <c r="C443" s="26"/>
      <c r="D443" s="26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/>
      <c r="BF443"/>
      <c r="BG443"/>
      <c r="BH443"/>
      <c r="BI443"/>
      <c r="BJ443"/>
      <c r="BK443"/>
      <c r="BL443"/>
      <c r="BM443"/>
      <c r="BN443"/>
      <c r="BO443"/>
      <c r="BP443"/>
      <c r="BQ443"/>
    </row>
    <row r="444" spans="1:69" s="37" customFormat="1" x14ac:dyDescent="0.2">
      <c r="A444" s="26"/>
      <c r="B444" s="26"/>
      <c r="C444" s="26"/>
      <c r="D444" s="26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D444"/>
      <c r="BE444"/>
      <c r="BF444"/>
      <c r="BG444"/>
      <c r="BH444"/>
      <c r="BI444"/>
      <c r="BJ444"/>
      <c r="BK444"/>
      <c r="BL444"/>
      <c r="BM444"/>
      <c r="BN444"/>
      <c r="BO444"/>
      <c r="BP444"/>
      <c r="BQ444"/>
    </row>
    <row r="445" spans="1:69" s="37" customFormat="1" x14ac:dyDescent="0.2">
      <c r="A445" s="26"/>
      <c r="B445" s="26"/>
      <c r="C445" s="26"/>
      <c r="D445" s="26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/>
      <c r="BG445"/>
      <c r="BH445"/>
      <c r="BI445"/>
      <c r="BJ445"/>
      <c r="BK445"/>
      <c r="BL445"/>
      <c r="BM445"/>
      <c r="BN445"/>
      <c r="BO445"/>
      <c r="BP445"/>
      <c r="BQ445"/>
    </row>
    <row r="446" spans="1:69" s="37" customFormat="1" x14ac:dyDescent="0.2">
      <c r="A446" s="26"/>
      <c r="B446" s="26"/>
      <c r="C446" s="26"/>
      <c r="D446" s="2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D446"/>
      <c r="BE446"/>
      <c r="BF446"/>
      <c r="BG446"/>
      <c r="BH446"/>
      <c r="BI446"/>
      <c r="BJ446"/>
      <c r="BK446"/>
      <c r="BL446"/>
      <c r="BM446"/>
      <c r="BN446"/>
      <c r="BO446"/>
      <c r="BP446"/>
      <c r="BQ446"/>
    </row>
    <row r="447" spans="1:69" s="37" customFormat="1" x14ac:dyDescent="0.2">
      <c r="A447" s="26"/>
      <c r="B447" s="26"/>
      <c r="C447" s="26"/>
      <c r="D447" s="26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  <c r="BL447"/>
      <c r="BM447"/>
      <c r="BN447"/>
      <c r="BO447"/>
      <c r="BP447"/>
      <c r="BQ447"/>
    </row>
    <row r="448" spans="1:69" s="37" customFormat="1" x14ac:dyDescent="0.2">
      <c r="A448" s="26"/>
      <c r="B448" s="26"/>
      <c r="C448" s="26"/>
      <c r="D448" s="26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  <c r="BE448"/>
      <c r="BF448"/>
      <c r="BG448"/>
      <c r="BH448"/>
      <c r="BI448"/>
      <c r="BJ448"/>
      <c r="BK448"/>
      <c r="BL448"/>
      <c r="BM448"/>
      <c r="BN448"/>
      <c r="BO448"/>
      <c r="BP448"/>
      <c r="BQ448"/>
    </row>
    <row r="449" spans="1:69" s="37" customFormat="1" x14ac:dyDescent="0.2">
      <c r="A449" s="26"/>
      <c r="B449" s="26"/>
      <c r="C449" s="26"/>
      <c r="D449" s="26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  <c r="BG449"/>
      <c r="BH449"/>
      <c r="BI449"/>
      <c r="BJ449"/>
      <c r="BK449"/>
      <c r="BL449"/>
      <c r="BM449"/>
      <c r="BN449"/>
      <c r="BO449"/>
      <c r="BP449"/>
      <c r="BQ449"/>
    </row>
    <row r="450" spans="1:69" s="37" customFormat="1" x14ac:dyDescent="0.2">
      <c r="A450" s="26"/>
      <c r="B450" s="26"/>
      <c r="C450" s="26"/>
      <c r="D450" s="26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  <c r="BE450"/>
      <c r="BF450"/>
      <c r="BG450"/>
      <c r="BH450"/>
      <c r="BI450"/>
      <c r="BJ450"/>
      <c r="BK450"/>
      <c r="BL450"/>
      <c r="BM450"/>
      <c r="BN450"/>
      <c r="BO450"/>
      <c r="BP450"/>
      <c r="BQ450"/>
    </row>
    <row r="451" spans="1:69" s="37" customFormat="1" x14ac:dyDescent="0.2">
      <c r="A451" s="26"/>
      <c r="B451" s="26"/>
      <c r="C451" s="26"/>
      <c r="D451" s="26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  <c r="BG451"/>
      <c r="BH451"/>
      <c r="BI451"/>
      <c r="BJ451"/>
      <c r="BK451"/>
      <c r="BL451"/>
      <c r="BM451"/>
      <c r="BN451"/>
      <c r="BO451"/>
      <c r="BP451"/>
      <c r="BQ451"/>
    </row>
    <row r="452" spans="1:69" s="37" customFormat="1" x14ac:dyDescent="0.2">
      <c r="A452" s="26"/>
      <c r="B452" s="26"/>
      <c r="C452" s="26"/>
      <c r="D452" s="26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  <c r="BE452"/>
      <c r="BF452"/>
      <c r="BG452"/>
      <c r="BH452"/>
      <c r="BI452"/>
      <c r="BJ452"/>
      <c r="BK452"/>
      <c r="BL452"/>
      <c r="BM452"/>
      <c r="BN452"/>
      <c r="BO452"/>
      <c r="BP452"/>
      <c r="BQ452"/>
    </row>
    <row r="453" spans="1:69" s="37" customFormat="1" x14ac:dyDescent="0.2">
      <c r="A453" s="26"/>
      <c r="B453" s="26"/>
      <c r="C453" s="26"/>
      <c r="D453" s="26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  <c r="BG453"/>
      <c r="BH453"/>
      <c r="BI453"/>
      <c r="BJ453"/>
      <c r="BK453"/>
      <c r="BL453"/>
      <c r="BM453"/>
      <c r="BN453"/>
      <c r="BO453"/>
      <c r="BP453"/>
      <c r="BQ453"/>
    </row>
    <row r="454" spans="1:69" s="37" customFormat="1" x14ac:dyDescent="0.2">
      <c r="A454" s="26"/>
      <c r="B454" s="26"/>
      <c r="C454" s="26"/>
      <c r="D454" s="26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  <c r="BE454"/>
      <c r="BF454"/>
      <c r="BG454"/>
      <c r="BH454"/>
      <c r="BI454"/>
      <c r="BJ454"/>
      <c r="BK454"/>
      <c r="BL454"/>
      <c r="BM454"/>
      <c r="BN454"/>
      <c r="BO454"/>
      <c r="BP454"/>
      <c r="BQ454"/>
    </row>
    <row r="455" spans="1:69" s="37" customFormat="1" x14ac:dyDescent="0.2">
      <c r="A455" s="26"/>
      <c r="B455" s="26"/>
      <c r="C455" s="26"/>
      <c r="D455" s="26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  <c r="BL455"/>
      <c r="BM455"/>
      <c r="BN455"/>
      <c r="BO455"/>
      <c r="BP455"/>
      <c r="BQ455"/>
    </row>
    <row r="456" spans="1:69" s="37" customFormat="1" x14ac:dyDescent="0.2">
      <c r="A456" s="26"/>
      <c r="B456" s="26"/>
      <c r="C456" s="26"/>
      <c r="D456" s="2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  <c r="AU456"/>
      <c r="AV456"/>
      <c r="AW456"/>
      <c r="AX456"/>
      <c r="AY456"/>
      <c r="AZ456"/>
      <c r="BA456"/>
      <c r="BB456"/>
      <c r="BC456"/>
      <c r="BD456"/>
      <c r="BE456"/>
      <c r="BF456"/>
      <c r="BG456"/>
      <c r="BH456"/>
      <c r="BI456"/>
      <c r="BJ456"/>
      <c r="BK456"/>
      <c r="BL456"/>
      <c r="BM456"/>
      <c r="BN456"/>
      <c r="BO456"/>
      <c r="BP456"/>
      <c r="BQ456"/>
    </row>
    <row r="457" spans="1:69" s="37" customFormat="1" x14ac:dyDescent="0.2">
      <c r="A457" s="26"/>
      <c r="B457" s="26"/>
      <c r="C457" s="26"/>
      <c r="D457" s="26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  <c r="BE457"/>
      <c r="BF457"/>
      <c r="BG457"/>
      <c r="BH457"/>
      <c r="BI457"/>
      <c r="BJ457"/>
      <c r="BK457"/>
      <c r="BL457"/>
      <c r="BM457"/>
      <c r="BN457"/>
      <c r="BO457"/>
      <c r="BP457"/>
      <c r="BQ457"/>
    </row>
    <row r="458" spans="1:69" s="37" customFormat="1" x14ac:dyDescent="0.2">
      <c r="A458" s="26"/>
      <c r="B458" s="26"/>
      <c r="C458" s="26"/>
      <c r="D458" s="26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  <c r="BG458"/>
      <c r="BH458"/>
      <c r="BI458"/>
      <c r="BJ458"/>
      <c r="BK458"/>
      <c r="BL458"/>
      <c r="BM458"/>
      <c r="BN458"/>
      <c r="BO458"/>
      <c r="BP458"/>
      <c r="BQ458"/>
    </row>
    <row r="459" spans="1:69" s="37" customFormat="1" x14ac:dyDescent="0.2">
      <c r="A459" s="26"/>
      <c r="B459" s="26"/>
      <c r="C459" s="26"/>
      <c r="D459" s="26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  <c r="BE459"/>
      <c r="BF459"/>
      <c r="BG459"/>
      <c r="BH459"/>
      <c r="BI459"/>
      <c r="BJ459"/>
      <c r="BK459"/>
      <c r="BL459"/>
      <c r="BM459"/>
      <c r="BN459"/>
      <c r="BO459"/>
      <c r="BP459"/>
      <c r="BQ459"/>
    </row>
    <row r="460" spans="1:69" s="37" customFormat="1" x14ac:dyDescent="0.2">
      <c r="A460" s="26"/>
      <c r="B460" s="26"/>
      <c r="C460" s="26"/>
      <c r="D460" s="26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  <c r="BG460"/>
      <c r="BH460"/>
      <c r="BI460"/>
      <c r="BJ460"/>
      <c r="BK460"/>
      <c r="BL460"/>
      <c r="BM460"/>
      <c r="BN460"/>
      <c r="BO460"/>
      <c r="BP460"/>
      <c r="BQ460"/>
    </row>
    <row r="461" spans="1:69" s="37" customFormat="1" x14ac:dyDescent="0.2">
      <c r="A461" s="26"/>
      <c r="B461" s="26"/>
      <c r="C461" s="26"/>
      <c r="D461" s="26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  <c r="AV461"/>
      <c r="AW461"/>
      <c r="AX461"/>
      <c r="AY461"/>
      <c r="AZ461"/>
      <c r="BA461"/>
      <c r="BB461"/>
      <c r="BC461"/>
      <c r="BD461"/>
      <c r="BE461"/>
      <c r="BF461"/>
      <c r="BG461"/>
      <c r="BH461"/>
      <c r="BI461"/>
      <c r="BJ461"/>
      <c r="BK461"/>
      <c r="BL461"/>
      <c r="BM461"/>
      <c r="BN461"/>
      <c r="BO461"/>
      <c r="BP461"/>
      <c r="BQ461"/>
    </row>
    <row r="462" spans="1:69" s="37" customFormat="1" x14ac:dyDescent="0.2">
      <c r="A462" s="26"/>
      <c r="B462" s="26"/>
      <c r="C462" s="26"/>
      <c r="D462" s="26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  <c r="AU462"/>
      <c r="AV462"/>
      <c r="AW462"/>
      <c r="AX462"/>
      <c r="AY462"/>
      <c r="AZ462"/>
      <c r="BA462"/>
      <c r="BB462"/>
      <c r="BC462"/>
      <c r="BD462"/>
      <c r="BE462"/>
      <c r="BF462"/>
      <c r="BG462"/>
      <c r="BH462"/>
      <c r="BI462"/>
      <c r="BJ462"/>
      <c r="BK462"/>
      <c r="BL462"/>
      <c r="BM462"/>
      <c r="BN462"/>
      <c r="BO462"/>
      <c r="BP462"/>
      <c r="BQ462"/>
    </row>
    <row r="463" spans="1:69" s="37" customFormat="1" x14ac:dyDescent="0.2">
      <c r="A463" s="26"/>
      <c r="B463" s="26"/>
      <c r="C463" s="26"/>
      <c r="D463" s="26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  <c r="AT463"/>
      <c r="AU463"/>
      <c r="AV463"/>
      <c r="AW463"/>
      <c r="AX463"/>
      <c r="AY463"/>
      <c r="AZ463"/>
      <c r="BA463"/>
      <c r="BB463"/>
      <c r="BC463"/>
      <c r="BD463"/>
      <c r="BE463"/>
      <c r="BF463"/>
      <c r="BG463"/>
      <c r="BH463"/>
      <c r="BI463"/>
      <c r="BJ463"/>
      <c r="BK463"/>
      <c r="BL463"/>
      <c r="BM463"/>
      <c r="BN463"/>
      <c r="BO463"/>
      <c r="BP463"/>
      <c r="BQ463"/>
    </row>
    <row r="464" spans="1:69" s="37" customFormat="1" x14ac:dyDescent="0.2">
      <c r="A464" s="26"/>
      <c r="B464" s="26"/>
      <c r="C464" s="26"/>
      <c r="D464" s="26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  <c r="AS464"/>
      <c r="AT464"/>
      <c r="AU464"/>
      <c r="AV464"/>
      <c r="AW464"/>
      <c r="AX464"/>
      <c r="AY464"/>
      <c r="AZ464"/>
      <c r="BA464"/>
      <c r="BB464"/>
      <c r="BC464"/>
      <c r="BD464"/>
      <c r="BE464"/>
      <c r="BF464"/>
      <c r="BG464"/>
      <c r="BH464"/>
      <c r="BI464"/>
      <c r="BJ464"/>
      <c r="BK464"/>
      <c r="BL464"/>
      <c r="BM464"/>
      <c r="BN464"/>
      <c r="BO464"/>
      <c r="BP464"/>
      <c r="BQ464"/>
    </row>
    <row r="465" spans="1:69" s="37" customFormat="1" x14ac:dyDescent="0.2">
      <c r="A465" s="26"/>
      <c r="B465" s="26"/>
      <c r="C465" s="26"/>
      <c r="D465" s="26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  <c r="AS465"/>
      <c r="AT465"/>
      <c r="AU465"/>
      <c r="AV465"/>
      <c r="AW465"/>
      <c r="AX465"/>
      <c r="AY465"/>
      <c r="AZ465"/>
      <c r="BA465"/>
      <c r="BB465"/>
      <c r="BC465"/>
      <c r="BD465"/>
      <c r="BE465"/>
      <c r="BF465"/>
      <c r="BG465"/>
      <c r="BH465"/>
      <c r="BI465"/>
      <c r="BJ465"/>
      <c r="BK465"/>
      <c r="BL465"/>
      <c r="BM465"/>
      <c r="BN465"/>
      <c r="BO465"/>
      <c r="BP465"/>
      <c r="BQ465"/>
    </row>
    <row r="466" spans="1:69" s="37" customFormat="1" x14ac:dyDescent="0.2">
      <c r="A466" s="26"/>
      <c r="B466" s="26"/>
      <c r="C466" s="26"/>
      <c r="D466" s="2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  <c r="AS466"/>
      <c r="AT466"/>
      <c r="AU466"/>
      <c r="AV466"/>
      <c r="AW466"/>
      <c r="AX466"/>
      <c r="AY466"/>
      <c r="AZ466"/>
      <c r="BA466"/>
      <c r="BB466"/>
      <c r="BC466"/>
      <c r="BD466"/>
      <c r="BE466"/>
      <c r="BF466"/>
      <c r="BG466"/>
      <c r="BH466"/>
      <c r="BI466"/>
      <c r="BJ466"/>
      <c r="BK466"/>
      <c r="BL466"/>
      <c r="BM466"/>
      <c r="BN466"/>
      <c r="BO466"/>
      <c r="BP466"/>
      <c r="BQ466"/>
    </row>
    <row r="467" spans="1:69" s="37" customFormat="1" x14ac:dyDescent="0.2">
      <c r="A467" s="26"/>
      <c r="B467" s="26"/>
      <c r="C467" s="26"/>
      <c r="D467" s="26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  <c r="AS467"/>
      <c r="AT467"/>
      <c r="AU467"/>
      <c r="AV467"/>
      <c r="AW467"/>
      <c r="AX467"/>
      <c r="AY467"/>
      <c r="AZ467"/>
      <c r="BA467"/>
      <c r="BB467"/>
      <c r="BC467"/>
      <c r="BD467"/>
      <c r="BE467"/>
      <c r="BF467"/>
      <c r="BG467"/>
      <c r="BH467"/>
      <c r="BI467"/>
      <c r="BJ467"/>
      <c r="BK467"/>
      <c r="BL467"/>
      <c r="BM467"/>
      <c r="BN467"/>
      <c r="BO467"/>
      <c r="BP467"/>
      <c r="BQ467"/>
    </row>
    <row r="468" spans="1:69" s="37" customFormat="1" x14ac:dyDescent="0.2">
      <c r="A468" s="26"/>
      <c r="B468" s="26"/>
      <c r="C468" s="26"/>
      <c r="D468" s="26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  <c r="AT468"/>
      <c r="AU468"/>
      <c r="AV468"/>
      <c r="AW468"/>
      <c r="AX468"/>
      <c r="AY468"/>
      <c r="AZ468"/>
      <c r="BA468"/>
      <c r="BB468"/>
      <c r="BC468"/>
      <c r="BD468"/>
      <c r="BE468"/>
      <c r="BF468"/>
      <c r="BG468"/>
      <c r="BH468"/>
      <c r="BI468"/>
      <c r="BJ468"/>
      <c r="BK468"/>
      <c r="BL468"/>
      <c r="BM468"/>
      <c r="BN468"/>
      <c r="BO468"/>
      <c r="BP468"/>
      <c r="BQ468"/>
    </row>
    <row r="469" spans="1:69" s="37" customFormat="1" x14ac:dyDescent="0.2">
      <c r="A469" s="26"/>
      <c r="B469" s="26"/>
      <c r="C469" s="26"/>
      <c r="D469" s="26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  <c r="AS469"/>
      <c r="AT469"/>
      <c r="AU469"/>
      <c r="AV469"/>
      <c r="AW469"/>
      <c r="AX469"/>
      <c r="AY469"/>
      <c r="AZ469"/>
      <c r="BA469"/>
      <c r="BB469"/>
      <c r="BC469"/>
      <c r="BD469"/>
      <c r="BE469"/>
      <c r="BF469"/>
      <c r="BG469"/>
      <c r="BH469"/>
      <c r="BI469"/>
      <c r="BJ469"/>
      <c r="BK469"/>
      <c r="BL469"/>
      <c r="BM469"/>
      <c r="BN469"/>
      <c r="BO469"/>
      <c r="BP469"/>
      <c r="BQ469"/>
    </row>
    <row r="470" spans="1:69" s="37" customFormat="1" x14ac:dyDescent="0.2">
      <c r="A470" s="26"/>
      <c r="B470" s="26"/>
      <c r="C470" s="26"/>
      <c r="D470" s="26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  <c r="AS470"/>
      <c r="AT470"/>
      <c r="AU470"/>
      <c r="AV470"/>
      <c r="AW470"/>
      <c r="AX470"/>
      <c r="AY470"/>
      <c r="AZ470"/>
      <c r="BA470"/>
      <c r="BB470"/>
      <c r="BC470"/>
      <c r="BD470"/>
      <c r="BE470"/>
      <c r="BF470"/>
      <c r="BG470"/>
      <c r="BH470"/>
      <c r="BI470"/>
      <c r="BJ470"/>
      <c r="BK470"/>
      <c r="BL470"/>
      <c r="BM470"/>
      <c r="BN470"/>
      <c r="BO470"/>
      <c r="BP470"/>
      <c r="BQ470"/>
    </row>
    <row r="471" spans="1:69" s="37" customFormat="1" x14ac:dyDescent="0.2">
      <c r="A471" s="26"/>
      <c r="B471" s="26"/>
      <c r="C471" s="26"/>
      <c r="D471" s="26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  <c r="AT471"/>
      <c r="AU471"/>
      <c r="AV471"/>
      <c r="AW471"/>
      <c r="AX471"/>
      <c r="AY471"/>
      <c r="AZ471"/>
      <c r="BA471"/>
      <c r="BB471"/>
      <c r="BC471"/>
      <c r="BD471"/>
      <c r="BE471"/>
      <c r="BF471"/>
      <c r="BG471"/>
      <c r="BH471"/>
      <c r="BI471"/>
      <c r="BJ471"/>
      <c r="BK471"/>
      <c r="BL471"/>
      <c r="BM471"/>
      <c r="BN471"/>
      <c r="BO471"/>
      <c r="BP471"/>
      <c r="BQ471"/>
    </row>
    <row r="472" spans="1:69" s="37" customFormat="1" x14ac:dyDescent="0.2">
      <c r="A472" s="26"/>
      <c r="B472" s="26"/>
      <c r="C472" s="26"/>
      <c r="D472" s="26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  <c r="AU472"/>
      <c r="AV472"/>
      <c r="AW472"/>
      <c r="AX472"/>
      <c r="AY472"/>
      <c r="AZ472"/>
      <c r="BA472"/>
      <c r="BB472"/>
      <c r="BC472"/>
      <c r="BD472"/>
      <c r="BE472"/>
      <c r="BF472"/>
      <c r="BG472"/>
      <c r="BH472"/>
      <c r="BI472"/>
      <c r="BJ472"/>
      <c r="BK472"/>
      <c r="BL472"/>
      <c r="BM472"/>
      <c r="BN472"/>
      <c r="BO472"/>
      <c r="BP472"/>
      <c r="BQ472"/>
    </row>
    <row r="473" spans="1:69" s="37" customFormat="1" x14ac:dyDescent="0.2">
      <c r="A473" s="26"/>
      <c r="B473" s="26"/>
      <c r="C473" s="26"/>
      <c r="D473" s="26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  <c r="AT473"/>
      <c r="AU473"/>
      <c r="AV473"/>
      <c r="AW473"/>
      <c r="AX473"/>
      <c r="AY473"/>
      <c r="AZ473"/>
      <c r="BA473"/>
      <c r="BB473"/>
      <c r="BC473"/>
      <c r="BD473"/>
      <c r="BE473"/>
      <c r="BF473"/>
      <c r="BG473"/>
      <c r="BH473"/>
      <c r="BI473"/>
      <c r="BJ473"/>
      <c r="BK473"/>
      <c r="BL473"/>
      <c r="BM473"/>
      <c r="BN473"/>
      <c r="BO473"/>
      <c r="BP473"/>
      <c r="BQ473"/>
    </row>
    <row r="474" spans="1:69" s="37" customFormat="1" x14ac:dyDescent="0.2">
      <c r="A474" s="26"/>
      <c r="B474" s="26"/>
      <c r="C474" s="26"/>
      <c r="D474" s="26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  <c r="AS474"/>
      <c r="AT474"/>
      <c r="AU474"/>
      <c r="AV474"/>
      <c r="AW474"/>
      <c r="AX474"/>
      <c r="AY474"/>
      <c r="AZ474"/>
      <c r="BA474"/>
      <c r="BB474"/>
      <c r="BC474"/>
      <c r="BD474"/>
      <c r="BE474"/>
      <c r="BF474"/>
      <c r="BG474"/>
      <c r="BH474"/>
      <c r="BI474"/>
      <c r="BJ474"/>
      <c r="BK474"/>
      <c r="BL474"/>
      <c r="BM474"/>
      <c r="BN474"/>
      <c r="BO474"/>
      <c r="BP474"/>
      <c r="BQ474"/>
    </row>
    <row r="475" spans="1:69" s="37" customFormat="1" x14ac:dyDescent="0.2">
      <c r="A475" s="26"/>
      <c r="B475" s="26"/>
      <c r="C475" s="26"/>
      <c r="D475" s="26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  <c r="AS475"/>
      <c r="AT475"/>
      <c r="AU475"/>
      <c r="AV475"/>
      <c r="AW475"/>
      <c r="AX475"/>
      <c r="AY475"/>
      <c r="AZ475"/>
      <c r="BA475"/>
      <c r="BB475"/>
      <c r="BC475"/>
      <c r="BD475"/>
      <c r="BE475"/>
      <c r="BF475"/>
      <c r="BG475"/>
      <c r="BH475"/>
      <c r="BI475"/>
      <c r="BJ475"/>
      <c r="BK475"/>
      <c r="BL475"/>
      <c r="BM475"/>
      <c r="BN475"/>
      <c r="BO475"/>
      <c r="BP475"/>
      <c r="BQ475"/>
    </row>
    <row r="476" spans="1:69" s="37" customFormat="1" x14ac:dyDescent="0.2">
      <c r="A476" s="26"/>
      <c r="B476" s="26"/>
      <c r="C476" s="26"/>
      <c r="D476" s="2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AY476"/>
      <c r="AZ476"/>
      <c r="BA476"/>
      <c r="BB476"/>
      <c r="BC476"/>
      <c r="BD476"/>
      <c r="BE476"/>
      <c r="BF476"/>
      <c r="BG476"/>
      <c r="BH476"/>
      <c r="BI476"/>
      <c r="BJ476"/>
      <c r="BK476"/>
      <c r="BL476"/>
      <c r="BM476"/>
      <c r="BN476"/>
      <c r="BO476"/>
      <c r="BP476"/>
      <c r="BQ476"/>
    </row>
    <row r="477" spans="1:69" s="37" customFormat="1" x14ac:dyDescent="0.2">
      <c r="A477" s="26"/>
      <c r="B477" s="26"/>
      <c r="C477" s="26"/>
      <c r="D477" s="26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  <c r="BG477"/>
      <c r="BH477"/>
      <c r="BI477"/>
      <c r="BJ477"/>
      <c r="BK477"/>
      <c r="BL477"/>
      <c r="BM477"/>
      <c r="BN477"/>
      <c r="BO477"/>
      <c r="BP477"/>
      <c r="BQ477"/>
    </row>
    <row r="478" spans="1:69" s="37" customFormat="1" x14ac:dyDescent="0.2">
      <c r="A478" s="26"/>
      <c r="B478" s="26"/>
      <c r="C478" s="26"/>
      <c r="D478" s="26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AY478"/>
      <c r="AZ478"/>
      <c r="BA478"/>
      <c r="BB478"/>
      <c r="BC478"/>
      <c r="BD478"/>
      <c r="BE478"/>
      <c r="BF478"/>
      <c r="BG478"/>
      <c r="BH478"/>
      <c r="BI478"/>
      <c r="BJ478"/>
      <c r="BK478"/>
      <c r="BL478"/>
      <c r="BM478"/>
      <c r="BN478"/>
      <c r="BO478"/>
      <c r="BP478"/>
      <c r="BQ478"/>
    </row>
    <row r="479" spans="1:69" s="37" customFormat="1" x14ac:dyDescent="0.2">
      <c r="A479" s="26"/>
      <c r="B479" s="26"/>
      <c r="C479" s="26"/>
      <c r="D479" s="26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  <c r="BG479"/>
      <c r="BH479"/>
      <c r="BI479"/>
      <c r="BJ479"/>
      <c r="BK479"/>
      <c r="BL479"/>
      <c r="BM479"/>
      <c r="BN479"/>
      <c r="BO479"/>
      <c r="BP479"/>
      <c r="BQ479"/>
    </row>
    <row r="480" spans="1:69" s="37" customFormat="1" x14ac:dyDescent="0.2">
      <c r="A480" s="26"/>
      <c r="B480" s="26"/>
      <c r="C480" s="26"/>
      <c r="D480" s="26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  <c r="AS480"/>
      <c r="AT480"/>
      <c r="AU480"/>
      <c r="AV480"/>
      <c r="AW480"/>
      <c r="AX480"/>
      <c r="AY480"/>
      <c r="AZ480"/>
      <c r="BA480"/>
      <c r="BB480"/>
      <c r="BC480"/>
      <c r="BD480"/>
      <c r="BE480"/>
      <c r="BF480"/>
      <c r="BG480"/>
      <c r="BH480"/>
      <c r="BI480"/>
      <c r="BJ480"/>
      <c r="BK480"/>
      <c r="BL480"/>
      <c r="BM480"/>
      <c r="BN480"/>
      <c r="BO480"/>
      <c r="BP480"/>
      <c r="BQ480"/>
    </row>
    <row r="481" spans="1:69" s="37" customFormat="1" x14ac:dyDescent="0.2">
      <c r="A481" s="26"/>
      <c r="B481" s="26"/>
      <c r="C481" s="26"/>
      <c r="D481" s="26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  <c r="AS481"/>
      <c r="AT481"/>
      <c r="AU481"/>
      <c r="AV481"/>
      <c r="AW481"/>
      <c r="AX481"/>
      <c r="AY481"/>
      <c r="AZ481"/>
      <c r="BA481"/>
      <c r="BB481"/>
      <c r="BC481"/>
      <c r="BD481"/>
      <c r="BE481"/>
      <c r="BF481"/>
      <c r="BG481"/>
      <c r="BH481"/>
      <c r="BI481"/>
      <c r="BJ481"/>
      <c r="BK481"/>
      <c r="BL481"/>
      <c r="BM481"/>
      <c r="BN481"/>
      <c r="BO481"/>
      <c r="BP481"/>
      <c r="BQ481"/>
    </row>
    <row r="482" spans="1:69" s="37" customFormat="1" x14ac:dyDescent="0.2">
      <c r="A482" s="26"/>
      <c r="B482" s="26"/>
      <c r="C482" s="26"/>
      <c r="D482" s="26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  <c r="AR482"/>
      <c r="AS482"/>
      <c r="AT482"/>
      <c r="AU482"/>
      <c r="AV482"/>
      <c r="AW482"/>
      <c r="AX482"/>
      <c r="AY482"/>
      <c r="AZ482"/>
      <c r="BA482"/>
      <c r="BB482"/>
      <c r="BC482"/>
      <c r="BD482"/>
      <c r="BE482"/>
      <c r="BF482"/>
      <c r="BG482"/>
      <c r="BH482"/>
      <c r="BI482"/>
      <c r="BJ482"/>
      <c r="BK482"/>
      <c r="BL482"/>
      <c r="BM482"/>
      <c r="BN482"/>
      <c r="BO482"/>
      <c r="BP482"/>
      <c r="BQ482"/>
    </row>
    <row r="483" spans="1:69" s="37" customFormat="1" x14ac:dyDescent="0.2">
      <c r="A483" s="26"/>
      <c r="B483" s="26"/>
      <c r="C483" s="26"/>
      <c r="D483" s="26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  <c r="AS483"/>
      <c r="AT483"/>
      <c r="AU483"/>
      <c r="AV483"/>
      <c r="AW483"/>
      <c r="AX483"/>
      <c r="AY483"/>
      <c r="AZ483"/>
      <c r="BA483"/>
      <c r="BB483"/>
      <c r="BC483"/>
      <c r="BD483"/>
      <c r="BE483"/>
      <c r="BF483"/>
      <c r="BG483"/>
      <c r="BH483"/>
      <c r="BI483"/>
      <c r="BJ483"/>
      <c r="BK483"/>
      <c r="BL483"/>
      <c r="BM483"/>
      <c r="BN483"/>
      <c r="BO483"/>
      <c r="BP483"/>
      <c r="BQ483"/>
    </row>
    <row r="484" spans="1:69" s="37" customFormat="1" x14ac:dyDescent="0.2">
      <c r="A484" s="26"/>
      <c r="B484" s="26"/>
      <c r="C484" s="26"/>
      <c r="D484" s="26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AY484"/>
      <c r="AZ484"/>
      <c r="BA484"/>
      <c r="BB484"/>
      <c r="BC484"/>
      <c r="BD484"/>
      <c r="BE484"/>
      <c r="BF484"/>
      <c r="BG484"/>
      <c r="BH484"/>
      <c r="BI484"/>
      <c r="BJ484"/>
      <c r="BK484"/>
      <c r="BL484"/>
      <c r="BM484"/>
      <c r="BN484"/>
      <c r="BO484"/>
      <c r="BP484"/>
      <c r="BQ484"/>
    </row>
    <row r="485" spans="1:69" s="37" customFormat="1" x14ac:dyDescent="0.2">
      <c r="A485" s="26"/>
      <c r="B485" s="26"/>
      <c r="C485" s="26"/>
      <c r="D485" s="26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/>
      <c r="BF485"/>
      <c r="BG485"/>
      <c r="BH485"/>
      <c r="BI485"/>
      <c r="BJ485"/>
      <c r="BK485"/>
      <c r="BL485"/>
      <c r="BM485"/>
      <c r="BN485"/>
      <c r="BO485"/>
      <c r="BP485"/>
      <c r="BQ485"/>
    </row>
    <row r="486" spans="1:69" s="37" customFormat="1" x14ac:dyDescent="0.2">
      <c r="A486" s="26"/>
      <c r="B486" s="26"/>
      <c r="C486" s="26"/>
      <c r="D486" s="2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  <c r="AR486"/>
      <c r="AS486"/>
      <c r="AT486"/>
      <c r="AU486"/>
      <c r="AV486"/>
      <c r="AW486"/>
      <c r="AX486"/>
      <c r="AY486"/>
      <c r="AZ486"/>
      <c r="BA486"/>
      <c r="BB486"/>
      <c r="BC486"/>
      <c r="BD486"/>
      <c r="BE486"/>
      <c r="BF486"/>
      <c r="BG486"/>
      <c r="BH486"/>
      <c r="BI486"/>
      <c r="BJ486"/>
      <c r="BK486"/>
      <c r="BL486"/>
      <c r="BM486"/>
      <c r="BN486"/>
      <c r="BO486"/>
      <c r="BP486"/>
      <c r="BQ486"/>
    </row>
    <row r="487" spans="1:69" s="37" customFormat="1" x14ac:dyDescent="0.2">
      <c r="A487" s="26"/>
      <c r="B487" s="26"/>
      <c r="C487" s="26"/>
      <c r="D487" s="26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AY487"/>
      <c r="AZ487"/>
      <c r="BA487"/>
      <c r="BB487"/>
      <c r="BC487"/>
      <c r="BD487"/>
      <c r="BE487"/>
      <c r="BF487"/>
      <c r="BG487"/>
      <c r="BH487"/>
      <c r="BI487"/>
      <c r="BJ487"/>
      <c r="BK487"/>
      <c r="BL487"/>
      <c r="BM487"/>
      <c r="BN487"/>
      <c r="BO487"/>
      <c r="BP487"/>
      <c r="BQ487"/>
    </row>
    <row r="488" spans="1:69" s="37" customFormat="1" x14ac:dyDescent="0.2">
      <c r="A488" s="26"/>
      <c r="B488" s="26"/>
      <c r="C488" s="26"/>
      <c r="D488" s="26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  <c r="BE488"/>
      <c r="BF488"/>
      <c r="BG488"/>
      <c r="BH488"/>
      <c r="BI488"/>
      <c r="BJ488"/>
      <c r="BK488"/>
      <c r="BL488"/>
      <c r="BM488"/>
      <c r="BN488"/>
      <c r="BO488"/>
      <c r="BP488"/>
      <c r="BQ488"/>
    </row>
    <row r="489" spans="1:69" s="37" customFormat="1" x14ac:dyDescent="0.2">
      <c r="A489" s="26"/>
      <c r="B489" s="26"/>
      <c r="C489" s="26"/>
      <c r="D489" s="26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  <c r="AS489"/>
      <c r="AT489"/>
      <c r="AU489"/>
      <c r="AV489"/>
      <c r="AW489"/>
      <c r="AX489"/>
      <c r="AY489"/>
      <c r="AZ489"/>
      <c r="BA489"/>
      <c r="BB489"/>
      <c r="BC489"/>
      <c r="BD489"/>
      <c r="BE489"/>
      <c r="BF489"/>
      <c r="BG489"/>
      <c r="BH489"/>
      <c r="BI489"/>
      <c r="BJ489"/>
      <c r="BK489"/>
      <c r="BL489"/>
      <c r="BM489"/>
      <c r="BN489"/>
      <c r="BO489"/>
      <c r="BP489"/>
      <c r="BQ489"/>
    </row>
    <row r="490" spans="1:69" s="37" customFormat="1" x14ac:dyDescent="0.2">
      <c r="A490" s="26"/>
      <c r="B490" s="26"/>
      <c r="C490" s="26"/>
      <c r="D490" s="26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  <c r="AR490"/>
      <c r="AS490"/>
      <c r="AT490"/>
      <c r="AU490"/>
      <c r="AV490"/>
      <c r="AW490"/>
      <c r="AX490"/>
      <c r="AY490"/>
      <c r="AZ490"/>
      <c r="BA490"/>
      <c r="BB490"/>
      <c r="BC490"/>
      <c r="BD490"/>
      <c r="BE490"/>
      <c r="BF490"/>
      <c r="BG490"/>
      <c r="BH490"/>
      <c r="BI490"/>
      <c r="BJ490"/>
      <c r="BK490"/>
      <c r="BL490"/>
      <c r="BM490"/>
      <c r="BN490"/>
      <c r="BO490"/>
      <c r="BP490"/>
      <c r="BQ490"/>
    </row>
    <row r="491" spans="1:69" s="37" customFormat="1" x14ac:dyDescent="0.2">
      <c r="A491" s="26"/>
      <c r="B491" s="26"/>
      <c r="C491" s="26"/>
      <c r="D491" s="26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  <c r="AV491"/>
      <c r="AW491"/>
      <c r="AX491"/>
      <c r="AY491"/>
      <c r="AZ491"/>
      <c r="BA491"/>
      <c r="BB491"/>
      <c r="BC491"/>
      <c r="BD491"/>
      <c r="BE491"/>
      <c r="BF491"/>
      <c r="BG491"/>
      <c r="BH491"/>
      <c r="BI491"/>
      <c r="BJ491"/>
      <c r="BK491"/>
      <c r="BL491"/>
      <c r="BM491"/>
      <c r="BN491"/>
      <c r="BO491"/>
      <c r="BP491"/>
      <c r="BQ491"/>
    </row>
    <row r="492" spans="1:69" s="37" customFormat="1" x14ac:dyDescent="0.2">
      <c r="A492" s="26"/>
      <c r="B492" s="26"/>
      <c r="C492" s="26"/>
      <c r="D492" s="26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/>
      <c r="BF492"/>
      <c r="BG492"/>
      <c r="BH492"/>
      <c r="BI492"/>
      <c r="BJ492"/>
      <c r="BK492"/>
      <c r="BL492"/>
      <c r="BM492"/>
      <c r="BN492"/>
      <c r="BO492"/>
      <c r="BP492"/>
      <c r="BQ492"/>
    </row>
    <row r="493" spans="1:69" s="37" customFormat="1" x14ac:dyDescent="0.2">
      <c r="A493" s="26"/>
      <c r="B493" s="26"/>
      <c r="C493" s="26"/>
      <c r="D493" s="26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  <c r="AR493"/>
      <c r="AS493"/>
      <c r="AT493"/>
      <c r="AU493"/>
      <c r="AV493"/>
      <c r="AW493"/>
      <c r="AX493"/>
      <c r="AY493"/>
      <c r="AZ493"/>
      <c r="BA493"/>
      <c r="BB493"/>
      <c r="BC493"/>
      <c r="BD493"/>
      <c r="BE493"/>
      <c r="BF493"/>
      <c r="BG493"/>
      <c r="BH493"/>
      <c r="BI493"/>
      <c r="BJ493"/>
      <c r="BK493"/>
      <c r="BL493"/>
      <c r="BM493"/>
      <c r="BN493"/>
      <c r="BO493"/>
      <c r="BP493"/>
      <c r="BQ493"/>
    </row>
    <row r="494" spans="1:69" s="37" customFormat="1" x14ac:dyDescent="0.2">
      <c r="A494" s="26"/>
      <c r="B494" s="26"/>
      <c r="C494" s="26"/>
      <c r="D494" s="26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  <c r="AR494"/>
      <c r="AS494"/>
      <c r="AT494"/>
      <c r="AU494"/>
      <c r="AV494"/>
      <c r="AW494"/>
      <c r="AX494"/>
      <c r="AY494"/>
      <c r="AZ494"/>
      <c r="BA494"/>
      <c r="BB494"/>
      <c r="BC494"/>
      <c r="BD494"/>
      <c r="BE494"/>
      <c r="BF494"/>
      <c r="BG494"/>
      <c r="BH494"/>
      <c r="BI494"/>
      <c r="BJ494"/>
      <c r="BK494"/>
      <c r="BL494"/>
      <c r="BM494"/>
      <c r="BN494"/>
      <c r="BO494"/>
      <c r="BP494"/>
      <c r="BQ494"/>
    </row>
    <row r="495" spans="1:69" s="37" customFormat="1" x14ac:dyDescent="0.2">
      <c r="A495" s="26"/>
      <c r="B495" s="26"/>
      <c r="C495" s="26"/>
      <c r="D495" s="26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  <c r="AR495"/>
      <c r="AS495"/>
      <c r="AT495"/>
      <c r="AU495"/>
      <c r="AV495"/>
      <c r="AW495"/>
      <c r="AX495"/>
      <c r="AY495"/>
      <c r="AZ495"/>
      <c r="BA495"/>
      <c r="BB495"/>
      <c r="BC495"/>
      <c r="BD495"/>
      <c r="BE495"/>
      <c r="BF495"/>
      <c r="BG495"/>
      <c r="BH495"/>
      <c r="BI495"/>
      <c r="BJ495"/>
      <c r="BK495"/>
      <c r="BL495"/>
      <c r="BM495"/>
      <c r="BN495"/>
      <c r="BO495"/>
      <c r="BP495"/>
      <c r="BQ495"/>
    </row>
    <row r="496" spans="1:69" s="37" customFormat="1" x14ac:dyDescent="0.2">
      <c r="A496" s="26"/>
      <c r="B496" s="26"/>
      <c r="C496" s="26"/>
      <c r="D496" s="2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  <c r="AR496"/>
      <c r="AS496"/>
      <c r="AT496"/>
      <c r="AU496"/>
      <c r="AV496"/>
      <c r="AW496"/>
      <c r="AX496"/>
      <c r="AY496"/>
      <c r="AZ496"/>
      <c r="BA496"/>
      <c r="BB496"/>
      <c r="BC496"/>
      <c r="BD496"/>
      <c r="BE496"/>
      <c r="BF496"/>
      <c r="BG496"/>
      <c r="BH496"/>
      <c r="BI496"/>
      <c r="BJ496"/>
      <c r="BK496"/>
      <c r="BL496"/>
      <c r="BM496"/>
      <c r="BN496"/>
      <c r="BO496"/>
      <c r="BP496"/>
      <c r="BQ496"/>
    </row>
    <row r="497" spans="1:69" s="37" customFormat="1" x14ac:dyDescent="0.2">
      <c r="A497" s="26"/>
      <c r="B497" s="26"/>
      <c r="C497" s="26"/>
      <c r="D497" s="26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  <c r="AR497"/>
      <c r="AS497"/>
      <c r="AT497"/>
      <c r="AU497"/>
      <c r="AV497"/>
      <c r="AW497"/>
      <c r="AX497"/>
      <c r="AY497"/>
      <c r="AZ497"/>
      <c r="BA497"/>
      <c r="BB497"/>
      <c r="BC497"/>
      <c r="BD497"/>
      <c r="BE497"/>
      <c r="BF497"/>
      <c r="BG497"/>
      <c r="BH497"/>
      <c r="BI497"/>
      <c r="BJ497"/>
      <c r="BK497"/>
      <c r="BL497"/>
      <c r="BM497"/>
      <c r="BN497"/>
      <c r="BO497"/>
      <c r="BP497"/>
      <c r="BQ497"/>
    </row>
    <row r="498" spans="1:69" s="37" customFormat="1" x14ac:dyDescent="0.2">
      <c r="A498" s="26"/>
      <c r="B498" s="26"/>
      <c r="C498" s="26"/>
      <c r="D498" s="26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  <c r="AR498"/>
      <c r="AS498"/>
      <c r="AT498"/>
      <c r="AU498"/>
      <c r="AV498"/>
      <c r="AW498"/>
      <c r="AX498"/>
      <c r="AY498"/>
      <c r="AZ498"/>
      <c r="BA498"/>
      <c r="BB498"/>
      <c r="BC498"/>
      <c r="BD498"/>
      <c r="BE498"/>
      <c r="BF498"/>
      <c r="BG498"/>
      <c r="BH498"/>
      <c r="BI498"/>
      <c r="BJ498"/>
      <c r="BK498"/>
      <c r="BL498"/>
      <c r="BM498"/>
      <c r="BN498"/>
      <c r="BO498"/>
      <c r="BP498"/>
      <c r="BQ498"/>
    </row>
    <row r="499" spans="1:69" s="37" customFormat="1" x14ac:dyDescent="0.2">
      <c r="A499" s="26"/>
      <c r="B499" s="26"/>
      <c r="C499" s="26"/>
      <c r="D499" s="26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  <c r="AR499"/>
      <c r="AS499"/>
      <c r="AT499"/>
      <c r="AU499"/>
      <c r="AV499"/>
      <c r="AW499"/>
      <c r="AX499"/>
      <c r="AY499"/>
      <c r="AZ499"/>
      <c r="BA499"/>
      <c r="BB499"/>
      <c r="BC499"/>
      <c r="BD499"/>
      <c r="BE499"/>
      <c r="BF499"/>
      <c r="BG499"/>
      <c r="BH499"/>
      <c r="BI499"/>
      <c r="BJ499"/>
      <c r="BK499"/>
      <c r="BL499"/>
      <c r="BM499"/>
      <c r="BN499"/>
      <c r="BO499"/>
      <c r="BP499"/>
      <c r="BQ499"/>
    </row>
    <row r="500" spans="1:69" s="37" customFormat="1" x14ac:dyDescent="0.2">
      <c r="A500" s="26"/>
      <c r="B500" s="26"/>
      <c r="C500" s="26"/>
      <c r="D500" s="26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  <c r="AV500"/>
      <c r="AW500"/>
      <c r="AX500"/>
      <c r="AY500"/>
      <c r="AZ500"/>
      <c r="BA500"/>
      <c r="BB500"/>
      <c r="BC500"/>
      <c r="BD500"/>
      <c r="BE500"/>
      <c r="BF500"/>
      <c r="BG500"/>
      <c r="BH500"/>
      <c r="BI500"/>
      <c r="BJ500"/>
      <c r="BK500"/>
      <c r="BL500"/>
      <c r="BM500"/>
      <c r="BN500"/>
      <c r="BO500"/>
      <c r="BP500"/>
      <c r="BQ500"/>
    </row>
    <row r="501" spans="1:69" s="37" customFormat="1" x14ac:dyDescent="0.2">
      <c r="A501" s="26"/>
      <c r="B501" s="26"/>
      <c r="C501" s="26"/>
      <c r="D501" s="26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  <c r="BF501"/>
      <c r="BG501"/>
      <c r="BH501"/>
      <c r="BI501"/>
      <c r="BJ501"/>
      <c r="BK501"/>
      <c r="BL501"/>
      <c r="BM501"/>
      <c r="BN501"/>
      <c r="BO501"/>
      <c r="BP501"/>
      <c r="BQ501"/>
    </row>
    <row r="502" spans="1:69" s="37" customFormat="1" x14ac:dyDescent="0.2">
      <c r="A502" s="26"/>
      <c r="B502" s="26"/>
      <c r="C502" s="26"/>
      <c r="D502" s="26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AY502"/>
      <c r="AZ502"/>
      <c r="BA502"/>
      <c r="BB502"/>
      <c r="BC502"/>
      <c r="BD502"/>
      <c r="BE502"/>
      <c r="BF502"/>
      <c r="BG502"/>
      <c r="BH502"/>
      <c r="BI502"/>
      <c r="BJ502"/>
      <c r="BK502"/>
      <c r="BL502"/>
      <c r="BM502"/>
      <c r="BN502"/>
      <c r="BO502"/>
      <c r="BP502"/>
      <c r="BQ502"/>
    </row>
    <row r="503" spans="1:69" s="37" customFormat="1" x14ac:dyDescent="0.2">
      <c r="A503" s="26"/>
      <c r="B503" s="26"/>
      <c r="C503" s="26"/>
      <c r="D503" s="26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  <c r="BF503"/>
      <c r="BG503"/>
      <c r="BH503"/>
      <c r="BI503"/>
      <c r="BJ503"/>
      <c r="BK503"/>
      <c r="BL503"/>
      <c r="BM503"/>
      <c r="BN503"/>
      <c r="BO503"/>
      <c r="BP503"/>
      <c r="BQ503"/>
    </row>
    <row r="504" spans="1:69" s="37" customFormat="1" x14ac:dyDescent="0.2">
      <c r="A504" s="26"/>
      <c r="B504" s="26"/>
      <c r="C504" s="26"/>
      <c r="D504" s="26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  <c r="AV504"/>
      <c r="AW504"/>
      <c r="AX504"/>
      <c r="AY504"/>
      <c r="AZ504"/>
      <c r="BA504"/>
      <c r="BB504"/>
      <c r="BC504"/>
      <c r="BD504"/>
      <c r="BE504"/>
      <c r="BF504"/>
      <c r="BG504"/>
      <c r="BH504"/>
      <c r="BI504"/>
      <c r="BJ504"/>
      <c r="BK504"/>
      <c r="BL504"/>
      <c r="BM504"/>
      <c r="BN504"/>
      <c r="BO504"/>
      <c r="BP504"/>
      <c r="BQ504"/>
    </row>
    <row r="505" spans="1:69" s="37" customFormat="1" x14ac:dyDescent="0.2">
      <c r="A505" s="26"/>
      <c r="B505" s="26"/>
      <c r="C505" s="26"/>
      <c r="D505" s="26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  <c r="BC505"/>
      <c r="BD505"/>
      <c r="BE505"/>
      <c r="BF505"/>
      <c r="BG505"/>
      <c r="BH505"/>
      <c r="BI505"/>
      <c r="BJ505"/>
      <c r="BK505"/>
      <c r="BL505"/>
      <c r="BM505"/>
      <c r="BN505"/>
      <c r="BO505"/>
      <c r="BP505"/>
      <c r="BQ505"/>
    </row>
    <row r="506" spans="1:69" s="37" customFormat="1" x14ac:dyDescent="0.2">
      <c r="A506" s="26"/>
      <c r="B506" s="26"/>
      <c r="C506" s="26"/>
      <c r="D506" s="2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  <c r="AS506"/>
      <c r="AT506"/>
      <c r="AU506"/>
      <c r="AV506"/>
      <c r="AW506"/>
      <c r="AX506"/>
      <c r="AY506"/>
      <c r="AZ506"/>
      <c r="BA506"/>
      <c r="BB506"/>
      <c r="BC506"/>
      <c r="BD506"/>
      <c r="BE506"/>
      <c r="BF506"/>
      <c r="BG506"/>
      <c r="BH506"/>
      <c r="BI506"/>
      <c r="BJ506"/>
      <c r="BK506"/>
      <c r="BL506"/>
      <c r="BM506"/>
      <c r="BN506"/>
      <c r="BO506"/>
      <c r="BP506"/>
      <c r="BQ506"/>
    </row>
    <row r="507" spans="1:69" s="37" customFormat="1" x14ac:dyDescent="0.2">
      <c r="A507" s="26"/>
      <c r="B507" s="26"/>
      <c r="C507" s="26"/>
      <c r="D507" s="26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  <c r="BE507"/>
      <c r="BF507"/>
      <c r="BG507"/>
      <c r="BH507"/>
      <c r="BI507"/>
      <c r="BJ507"/>
      <c r="BK507"/>
      <c r="BL507"/>
      <c r="BM507"/>
      <c r="BN507"/>
      <c r="BO507"/>
      <c r="BP507"/>
      <c r="BQ507"/>
    </row>
    <row r="508" spans="1:69" s="37" customFormat="1" x14ac:dyDescent="0.2">
      <c r="A508" s="26"/>
      <c r="B508" s="26"/>
      <c r="C508" s="26"/>
      <c r="D508" s="26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  <c r="AP508"/>
      <c r="AQ508"/>
      <c r="AR508"/>
      <c r="AS508"/>
      <c r="AT508"/>
      <c r="AU508"/>
      <c r="AV508"/>
      <c r="AW508"/>
      <c r="AX508"/>
      <c r="AY508"/>
      <c r="AZ508"/>
      <c r="BA508"/>
      <c r="BB508"/>
      <c r="BC508"/>
      <c r="BD508"/>
      <c r="BE508"/>
      <c r="BF508"/>
      <c r="BG508"/>
      <c r="BH508"/>
      <c r="BI508"/>
      <c r="BJ508"/>
      <c r="BK508"/>
      <c r="BL508"/>
      <c r="BM508"/>
      <c r="BN508"/>
      <c r="BO508"/>
      <c r="BP508"/>
      <c r="BQ508"/>
    </row>
    <row r="509" spans="1:69" s="37" customFormat="1" x14ac:dyDescent="0.2">
      <c r="A509" s="26"/>
      <c r="B509" s="26"/>
      <c r="C509" s="26"/>
      <c r="D509" s="26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  <c r="AP509"/>
      <c r="AQ509"/>
      <c r="AR509"/>
      <c r="AS509"/>
      <c r="AT509"/>
      <c r="AU509"/>
      <c r="AV509"/>
      <c r="AW509"/>
      <c r="AX509"/>
      <c r="AY509"/>
      <c r="AZ509"/>
      <c r="BA509"/>
      <c r="BB509"/>
      <c r="BC509"/>
      <c r="BD509"/>
      <c r="BE509"/>
      <c r="BF509"/>
      <c r="BG509"/>
      <c r="BH509"/>
      <c r="BI509"/>
      <c r="BJ509"/>
      <c r="BK509"/>
      <c r="BL509"/>
      <c r="BM509"/>
      <c r="BN509"/>
      <c r="BO509"/>
      <c r="BP509"/>
      <c r="BQ509"/>
    </row>
    <row r="510" spans="1:69" s="37" customFormat="1" x14ac:dyDescent="0.2">
      <c r="A510" s="26"/>
      <c r="B510" s="26"/>
      <c r="C510" s="26"/>
      <c r="D510" s="26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  <c r="AP510"/>
      <c r="AQ510"/>
      <c r="AR510"/>
      <c r="AS510"/>
      <c r="AT510"/>
      <c r="AU510"/>
      <c r="AV510"/>
      <c r="AW510"/>
      <c r="AX510"/>
      <c r="AY510"/>
      <c r="AZ510"/>
      <c r="BA510"/>
      <c r="BB510"/>
      <c r="BC510"/>
      <c r="BD510"/>
      <c r="BE510"/>
      <c r="BF510"/>
      <c r="BG510"/>
      <c r="BH510"/>
      <c r="BI510"/>
      <c r="BJ510"/>
      <c r="BK510"/>
      <c r="BL510"/>
      <c r="BM510"/>
      <c r="BN510"/>
      <c r="BO510"/>
      <c r="BP510"/>
      <c r="BQ510"/>
    </row>
    <row r="511" spans="1:69" s="37" customFormat="1" x14ac:dyDescent="0.2">
      <c r="A511" s="26"/>
      <c r="B511" s="26"/>
      <c r="C511" s="26"/>
      <c r="D511" s="26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  <c r="AQ511"/>
      <c r="AR511"/>
      <c r="AS511"/>
      <c r="AT511"/>
      <c r="AU511"/>
      <c r="AV511"/>
      <c r="AW511"/>
      <c r="AX511"/>
      <c r="AY511"/>
      <c r="AZ511"/>
      <c r="BA511"/>
      <c r="BB511"/>
      <c r="BC511"/>
      <c r="BD511"/>
      <c r="BE511"/>
      <c r="BF511"/>
      <c r="BG511"/>
      <c r="BH511"/>
      <c r="BI511"/>
      <c r="BJ511"/>
      <c r="BK511"/>
      <c r="BL511"/>
      <c r="BM511"/>
      <c r="BN511"/>
      <c r="BO511"/>
      <c r="BP511"/>
      <c r="BQ511"/>
    </row>
    <row r="512" spans="1:69" s="37" customFormat="1" x14ac:dyDescent="0.2">
      <c r="A512" s="26"/>
      <c r="B512" s="26"/>
      <c r="C512" s="26"/>
      <c r="D512" s="26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  <c r="AP512"/>
      <c r="AQ512"/>
      <c r="AR512"/>
      <c r="AS512"/>
      <c r="AT512"/>
      <c r="AU512"/>
      <c r="AV512"/>
      <c r="AW512"/>
      <c r="AX512"/>
      <c r="AY512"/>
      <c r="AZ512"/>
      <c r="BA512"/>
      <c r="BB512"/>
      <c r="BC512"/>
      <c r="BD512"/>
      <c r="BE512"/>
      <c r="BF512"/>
      <c r="BG512"/>
      <c r="BH512"/>
      <c r="BI512"/>
      <c r="BJ512"/>
      <c r="BK512"/>
      <c r="BL512"/>
      <c r="BM512"/>
      <c r="BN512"/>
      <c r="BO512"/>
      <c r="BP512"/>
      <c r="BQ512"/>
    </row>
    <row r="513" spans="1:69" s="37" customFormat="1" x14ac:dyDescent="0.2">
      <c r="A513" s="26"/>
      <c r="B513" s="26"/>
      <c r="C513" s="26"/>
      <c r="D513" s="26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  <c r="AP513"/>
      <c r="AQ513"/>
      <c r="AR513"/>
      <c r="AS513"/>
      <c r="AT513"/>
      <c r="AU513"/>
      <c r="AV513"/>
      <c r="AW513"/>
      <c r="AX513"/>
      <c r="AY513"/>
      <c r="AZ513"/>
      <c r="BA513"/>
      <c r="BB513"/>
      <c r="BC513"/>
      <c r="BD513"/>
      <c r="BE513"/>
      <c r="BF513"/>
      <c r="BG513"/>
      <c r="BH513"/>
      <c r="BI513"/>
      <c r="BJ513"/>
      <c r="BK513"/>
      <c r="BL513"/>
      <c r="BM513"/>
      <c r="BN513"/>
      <c r="BO513"/>
      <c r="BP513"/>
      <c r="BQ513"/>
    </row>
    <row r="514" spans="1:69" s="37" customFormat="1" x14ac:dyDescent="0.2">
      <c r="A514" s="26"/>
      <c r="B514" s="26"/>
      <c r="C514" s="26"/>
      <c r="D514" s="26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/>
      <c r="AR514"/>
      <c r="AS514"/>
      <c r="AT514"/>
      <c r="AU514"/>
      <c r="AV514"/>
      <c r="AW514"/>
      <c r="AX514"/>
      <c r="AY514"/>
      <c r="AZ514"/>
      <c r="BA514"/>
      <c r="BB514"/>
      <c r="BC514"/>
      <c r="BD514"/>
      <c r="BE514"/>
      <c r="BF514"/>
      <c r="BG514"/>
      <c r="BH514"/>
      <c r="BI514"/>
      <c r="BJ514"/>
      <c r="BK514"/>
      <c r="BL514"/>
      <c r="BM514"/>
      <c r="BN514"/>
      <c r="BO514"/>
      <c r="BP514"/>
      <c r="BQ514"/>
    </row>
    <row r="515" spans="1:69" s="37" customFormat="1" x14ac:dyDescent="0.2">
      <c r="A515" s="26"/>
      <c r="B515" s="26"/>
      <c r="C515" s="26"/>
      <c r="D515" s="26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  <c r="AV515"/>
      <c r="AW515"/>
      <c r="AX515"/>
      <c r="AY515"/>
      <c r="AZ515"/>
      <c r="BA515"/>
      <c r="BB515"/>
      <c r="BC515"/>
      <c r="BD515"/>
      <c r="BE515"/>
      <c r="BF515"/>
      <c r="BG515"/>
      <c r="BH515"/>
      <c r="BI515"/>
      <c r="BJ515"/>
      <c r="BK515"/>
      <c r="BL515"/>
      <c r="BM515"/>
      <c r="BN515"/>
      <c r="BO515"/>
      <c r="BP515"/>
      <c r="BQ515"/>
    </row>
    <row r="516" spans="1:69" s="37" customFormat="1" x14ac:dyDescent="0.2">
      <c r="A516" s="26"/>
      <c r="B516" s="26"/>
      <c r="C516" s="26"/>
      <c r="D516" s="2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/>
      <c r="AR516"/>
      <c r="AS516"/>
      <c r="AT516"/>
      <c r="AU516"/>
      <c r="AV516"/>
      <c r="AW516"/>
      <c r="AX516"/>
      <c r="AY516"/>
      <c r="AZ516"/>
      <c r="BA516"/>
      <c r="BB516"/>
      <c r="BC516"/>
      <c r="BD516"/>
      <c r="BE516"/>
      <c r="BF516"/>
      <c r="BG516"/>
      <c r="BH516"/>
      <c r="BI516"/>
      <c r="BJ516"/>
      <c r="BK516"/>
      <c r="BL516"/>
      <c r="BM516"/>
      <c r="BN516"/>
      <c r="BO516"/>
      <c r="BP516"/>
      <c r="BQ516"/>
    </row>
    <row r="517" spans="1:69" s="37" customFormat="1" x14ac:dyDescent="0.2">
      <c r="A517" s="26"/>
      <c r="B517" s="26"/>
      <c r="C517" s="26"/>
      <c r="D517" s="26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  <c r="AV517"/>
      <c r="AW517"/>
      <c r="AX517"/>
      <c r="AY517"/>
      <c r="AZ517"/>
      <c r="BA517"/>
      <c r="BB517"/>
      <c r="BC517"/>
      <c r="BD517"/>
      <c r="BE517"/>
      <c r="BF517"/>
      <c r="BG517"/>
      <c r="BH517"/>
      <c r="BI517"/>
      <c r="BJ517"/>
      <c r="BK517"/>
      <c r="BL517"/>
      <c r="BM517"/>
      <c r="BN517"/>
      <c r="BO517"/>
      <c r="BP517"/>
      <c r="BQ517"/>
    </row>
    <row r="518" spans="1:69" s="37" customFormat="1" x14ac:dyDescent="0.2">
      <c r="A518" s="26"/>
      <c r="B518" s="26"/>
      <c r="C518" s="26"/>
      <c r="D518" s="26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/>
      <c r="AR518"/>
      <c r="AS518"/>
      <c r="AT518"/>
      <c r="AU518"/>
      <c r="AV518"/>
      <c r="AW518"/>
      <c r="AX518"/>
      <c r="AY518"/>
      <c r="AZ518"/>
      <c r="BA518"/>
      <c r="BB518"/>
      <c r="BC518"/>
      <c r="BD518"/>
      <c r="BE518"/>
      <c r="BF518"/>
      <c r="BG518"/>
      <c r="BH518"/>
      <c r="BI518"/>
      <c r="BJ518"/>
      <c r="BK518"/>
      <c r="BL518"/>
      <c r="BM518"/>
      <c r="BN518"/>
      <c r="BO518"/>
      <c r="BP518"/>
      <c r="BQ518"/>
    </row>
    <row r="519" spans="1:69" s="37" customFormat="1" x14ac:dyDescent="0.2">
      <c r="A519" s="26"/>
      <c r="B519" s="26"/>
      <c r="C519" s="26"/>
      <c r="D519" s="26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  <c r="AV519"/>
      <c r="AW519"/>
      <c r="AX519"/>
      <c r="AY519"/>
      <c r="AZ519"/>
      <c r="BA519"/>
      <c r="BB519"/>
      <c r="BC519"/>
      <c r="BD519"/>
      <c r="BE519"/>
      <c r="BF519"/>
      <c r="BG519"/>
      <c r="BH519"/>
      <c r="BI519"/>
      <c r="BJ519"/>
      <c r="BK519"/>
      <c r="BL519"/>
      <c r="BM519"/>
      <c r="BN519"/>
      <c r="BO519"/>
      <c r="BP519"/>
      <c r="BQ519"/>
    </row>
    <row r="520" spans="1:69" s="37" customFormat="1" x14ac:dyDescent="0.2">
      <c r="A520" s="26"/>
      <c r="B520" s="26"/>
      <c r="C520" s="26"/>
      <c r="D520" s="26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  <c r="AP520"/>
      <c r="AQ520"/>
      <c r="AR520"/>
      <c r="AS520"/>
      <c r="AT520"/>
      <c r="AU520"/>
      <c r="AV520"/>
      <c r="AW520"/>
      <c r="AX520"/>
      <c r="AY520"/>
      <c r="AZ520"/>
      <c r="BA520"/>
      <c r="BB520"/>
      <c r="BC520"/>
      <c r="BD520"/>
      <c r="BE520"/>
      <c r="BF520"/>
      <c r="BG520"/>
      <c r="BH520"/>
      <c r="BI520"/>
      <c r="BJ520"/>
      <c r="BK520"/>
      <c r="BL520"/>
      <c r="BM520"/>
      <c r="BN520"/>
      <c r="BO520"/>
      <c r="BP520"/>
      <c r="BQ520"/>
    </row>
    <row r="521" spans="1:69" s="37" customFormat="1" x14ac:dyDescent="0.2">
      <c r="A521" s="26"/>
      <c r="B521" s="26"/>
      <c r="C521" s="26"/>
      <c r="D521" s="26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  <c r="AP521"/>
      <c r="AQ521"/>
      <c r="AR521"/>
      <c r="AS521"/>
      <c r="AT521"/>
      <c r="AU521"/>
      <c r="AV521"/>
      <c r="AW521"/>
      <c r="AX521"/>
      <c r="AY521"/>
      <c r="AZ521"/>
      <c r="BA521"/>
      <c r="BB521"/>
      <c r="BC521"/>
      <c r="BD521"/>
      <c r="BE521"/>
      <c r="BF521"/>
      <c r="BG521"/>
      <c r="BH521"/>
      <c r="BI521"/>
      <c r="BJ521"/>
      <c r="BK521"/>
      <c r="BL521"/>
      <c r="BM521"/>
      <c r="BN521"/>
      <c r="BO521"/>
      <c r="BP521"/>
      <c r="BQ521"/>
    </row>
    <row r="522" spans="1:69" s="37" customFormat="1" x14ac:dyDescent="0.2">
      <c r="A522" s="26"/>
      <c r="B522" s="26"/>
      <c r="C522" s="26"/>
      <c r="D522" s="26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  <c r="AP522"/>
      <c r="AQ522"/>
      <c r="AR522"/>
      <c r="AS522"/>
      <c r="AT522"/>
      <c r="AU522"/>
      <c r="AV522"/>
      <c r="AW522"/>
      <c r="AX522"/>
      <c r="AY522"/>
      <c r="AZ522"/>
      <c r="BA522"/>
      <c r="BB522"/>
      <c r="BC522"/>
      <c r="BD522"/>
      <c r="BE522"/>
      <c r="BF522"/>
      <c r="BG522"/>
      <c r="BH522"/>
      <c r="BI522"/>
      <c r="BJ522"/>
      <c r="BK522"/>
      <c r="BL522"/>
      <c r="BM522"/>
      <c r="BN522"/>
      <c r="BO522"/>
      <c r="BP522"/>
      <c r="BQ522"/>
    </row>
    <row r="523" spans="1:69" s="37" customFormat="1" x14ac:dyDescent="0.2">
      <c r="A523" s="26"/>
      <c r="B523" s="26"/>
      <c r="C523" s="26"/>
      <c r="D523" s="26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  <c r="AP523"/>
      <c r="AQ523"/>
      <c r="AR523"/>
      <c r="AS523"/>
      <c r="AT523"/>
      <c r="AU523"/>
      <c r="AV523"/>
      <c r="AW523"/>
      <c r="AX523"/>
      <c r="AY523"/>
      <c r="AZ523"/>
      <c r="BA523"/>
      <c r="BB523"/>
      <c r="BC523"/>
      <c r="BD523"/>
      <c r="BE523"/>
      <c r="BF523"/>
      <c r="BG523"/>
      <c r="BH523"/>
      <c r="BI523"/>
      <c r="BJ523"/>
      <c r="BK523"/>
      <c r="BL523"/>
      <c r="BM523"/>
      <c r="BN523"/>
      <c r="BO523"/>
      <c r="BP523"/>
      <c r="BQ523"/>
    </row>
    <row r="524" spans="1:69" s="37" customFormat="1" x14ac:dyDescent="0.2">
      <c r="A524" s="26"/>
      <c r="B524" s="26"/>
      <c r="C524" s="26"/>
      <c r="D524" s="26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  <c r="AP524"/>
      <c r="AQ524"/>
      <c r="AR524"/>
      <c r="AS524"/>
      <c r="AT524"/>
      <c r="AU524"/>
      <c r="AV524"/>
      <c r="AW524"/>
      <c r="AX524"/>
      <c r="AY524"/>
      <c r="AZ524"/>
      <c r="BA524"/>
      <c r="BB524"/>
      <c r="BC524"/>
      <c r="BD524"/>
      <c r="BE524"/>
      <c r="BF524"/>
      <c r="BG524"/>
      <c r="BH524"/>
      <c r="BI524"/>
      <c r="BJ524"/>
      <c r="BK524"/>
      <c r="BL524"/>
      <c r="BM524"/>
      <c r="BN524"/>
      <c r="BO524"/>
      <c r="BP524"/>
      <c r="BQ524"/>
    </row>
    <row r="525" spans="1:69" s="37" customFormat="1" x14ac:dyDescent="0.2">
      <c r="A525" s="26"/>
      <c r="B525" s="26"/>
      <c r="C525" s="26"/>
      <c r="D525" s="26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  <c r="AP525"/>
      <c r="AQ525"/>
      <c r="AR525"/>
      <c r="AS525"/>
      <c r="AT525"/>
      <c r="AU525"/>
      <c r="AV525"/>
      <c r="AW525"/>
      <c r="AX525"/>
      <c r="AY525"/>
      <c r="AZ525"/>
      <c r="BA525"/>
      <c r="BB525"/>
      <c r="BC525"/>
      <c r="BD525"/>
      <c r="BE525"/>
      <c r="BF525"/>
      <c r="BG525"/>
      <c r="BH525"/>
      <c r="BI525"/>
      <c r="BJ525"/>
      <c r="BK525"/>
      <c r="BL525"/>
      <c r="BM525"/>
      <c r="BN525"/>
      <c r="BO525"/>
      <c r="BP525"/>
      <c r="BQ525"/>
    </row>
    <row r="526" spans="1:69" s="37" customFormat="1" x14ac:dyDescent="0.2">
      <c r="A526" s="26"/>
      <c r="B526" s="26"/>
      <c r="C526" s="26"/>
      <c r="D526" s="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  <c r="AP526"/>
      <c r="AQ526"/>
      <c r="AR526"/>
      <c r="AS526"/>
      <c r="AT526"/>
      <c r="AU526"/>
      <c r="AV526"/>
      <c r="AW526"/>
      <c r="AX526"/>
      <c r="AY526"/>
      <c r="AZ526"/>
      <c r="BA526"/>
      <c r="BB526"/>
      <c r="BC526"/>
      <c r="BD526"/>
      <c r="BE526"/>
      <c r="BF526"/>
      <c r="BG526"/>
      <c r="BH526"/>
      <c r="BI526"/>
      <c r="BJ526"/>
      <c r="BK526"/>
      <c r="BL526"/>
      <c r="BM526"/>
      <c r="BN526"/>
      <c r="BO526"/>
      <c r="BP526"/>
      <c r="BQ526"/>
    </row>
    <row r="527" spans="1:69" s="37" customFormat="1" x14ac:dyDescent="0.2">
      <c r="A527" s="26"/>
      <c r="B527" s="26"/>
      <c r="C527" s="26"/>
      <c r="D527" s="26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  <c r="AP527"/>
      <c r="AQ527"/>
      <c r="AR527"/>
      <c r="AS527"/>
      <c r="AT527"/>
      <c r="AU527"/>
      <c r="AV527"/>
      <c r="AW527"/>
      <c r="AX527"/>
      <c r="AY527"/>
      <c r="AZ527"/>
      <c r="BA527"/>
      <c r="BB527"/>
      <c r="BC527"/>
      <c r="BD527"/>
      <c r="BE527"/>
      <c r="BF527"/>
      <c r="BG527"/>
      <c r="BH527"/>
      <c r="BI527"/>
      <c r="BJ527"/>
      <c r="BK527"/>
      <c r="BL527"/>
      <c r="BM527"/>
      <c r="BN527"/>
      <c r="BO527"/>
      <c r="BP527"/>
      <c r="BQ527"/>
    </row>
    <row r="528" spans="1:69" s="37" customFormat="1" x14ac:dyDescent="0.2">
      <c r="A528" s="26"/>
      <c r="B528" s="26"/>
      <c r="C528" s="26"/>
      <c r="D528" s="26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  <c r="AP528"/>
      <c r="AQ528"/>
      <c r="AR528"/>
      <c r="AS528"/>
      <c r="AT528"/>
      <c r="AU528"/>
      <c r="AV528"/>
      <c r="AW528"/>
      <c r="AX528"/>
      <c r="AY528"/>
      <c r="AZ528"/>
      <c r="BA528"/>
      <c r="BB528"/>
      <c r="BC528"/>
      <c r="BD528"/>
      <c r="BE528"/>
      <c r="BF528"/>
      <c r="BG528"/>
      <c r="BH528"/>
      <c r="BI528"/>
      <c r="BJ528"/>
      <c r="BK528"/>
      <c r="BL528"/>
      <c r="BM528"/>
      <c r="BN528"/>
      <c r="BO528"/>
      <c r="BP528"/>
      <c r="BQ528"/>
    </row>
    <row r="529" spans="1:69" s="37" customFormat="1" x14ac:dyDescent="0.2">
      <c r="A529" s="26"/>
      <c r="B529" s="26"/>
      <c r="C529" s="26"/>
      <c r="D529" s="26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  <c r="AP529"/>
      <c r="AQ529"/>
      <c r="AR529"/>
      <c r="AS529"/>
      <c r="AT529"/>
      <c r="AU529"/>
      <c r="AV529"/>
      <c r="AW529"/>
      <c r="AX529"/>
      <c r="AY529"/>
      <c r="AZ529"/>
      <c r="BA529"/>
      <c r="BB529"/>
      <c r="BC529"/>
      <c r="BD529"/>
      <c r="BE529"/>
      <c r="BF529"/>
      <c r="BG529"/>
      <c r="BH529"/>
      <c r="BI529"/>
      <c r="BJ529"/>
      <c r="BK529"/>
      <c r="BL529"/>
      <c r="BM529"/>
      <c r="BN529"/>
      <c r="BO529"/>
      <c r="BP529"/>
      <c r="BQ529"/>
    </row>
    <row r="530" spans="1:69" s="37" customFormat="1" x14ac:dyDescent="0.2">
      <c r="A530" s="26"/>
      <c r="B530" s="26"/>
      <c r="C530" s="26"/>
      <c r="D530" s="26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/>
      <c r="AR530"/>
      <c r="AS530"/>
      <c r="AT530"/>
      <c r="AU530"/>
      <c r="AV530"/>
      <c r="AW530"/>
      <c r="AX530"/>
      <c r="AY530"/>
      <c r="AZ530"/>
      <c r="BA530"/>
      <c r="BB530"/>
      <c r="BC530"/>
      <c r="BD530"/>
      <c r="BE530"/>
      <c r="BF530"/>
      <c r="BG530"/>
      <c r="BH530"/>
      <c r="BI530"/>
      <c r="BJ530"/>
      <c r="BK530"/>
      <c r="BL530"/>
      <c r="BM530"/>
      <c r="BN530"/>
      <c r="BO530"/>
      <c r="BP530"/>
      <c r="BQ530"/>
    </row>
    <row r="531" spans="1:69" s="37" customFormat="1" x14ac:dyDescent="0.2">
      <c r="A531" s="26"/>
      <c r="B531" s="26"/>
      <c r="C531" s="26"/>
      <c r="D531" s="26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  <c r="AV531"/>
      <c r="AW531"/>
      <c r="AX531"/>
      <c r="AY531"/>
      <c r="AZ531"/>
      <c r="BA531"/>
      <c r="BB531"/>
      <c r="BC531"/>
      <c r="BD531"/>
      <c r="BE531"/>
      <c r="BF531"/>
      <c r="BG531"/>
      <c r="BH531"/>
      <c r="BI531"/>
      <c r="BJ531"/>
      <c r="BK531"/>
      <c r="BL531"/>
      <c r="BM531"/>
      <c r="BN531"/>
      <c r="BO531"/>
      <c r="BP531"/>
      <c r="BQ531"/>
    </row>
    <row r="532" spans="1:69" s="37" customFormat="1" x14ac:dyDescent="0.2">
      <c r="A532" s="26"/>
      <c r="B532" s="26"/>
      <c r="C532" s="26"/>
      <c r="D532" s="26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/>
      <c r="AR532"/>
      <c r="AS532"/>
      <c r="AT532"/>
      <c r="AU532"/>
      <c r="AV532"/>
      <c r="AW532"/>
      <c r="AX532"/>
      <c r="AY532"/>
      <c r="AZ532"/>
      <c r="BA532"/>
      <c r="BB532"/>
      <c r="BC532"/>
      <c r="BD532"/>
      <c r="BE532"/>
      <c r="BF532"/>
      <c r="BG532"/>
      <c r="BH532"/>
      <c r="BI532"/>
      <c r="BJ532"/>
      <c r="BK532"/>
      <c r="BL532"/>
      <c r="BM532"/>
      <c r="BN532"/>
      <c r="BO532"/>
      <c r="BP532"/>
      <c r="BQ532"/>
    </row>
    <row r="533" spans="1:69" s="37" customFormat="1" x14ac:dyDescent="0.2">
      <c r="A533" s="26"/>
      <c r="B533" s="26"/>
      <c r="C533" s="26"/>
      <c r="D533" s="26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  <c r="AU533"/>
      <c r="AV533"/>
      <c r="AW533"/>
      <c r="AX533"/>
      <c r="AY533"/>
      <c r="AZ533"/>
      <c r="BA533"/>
      <c r="BB533"/>
      <c r="BC533"/>
      <c r="BD533"/>
      <c r="BE533"/>
      <c r="BF533"/>
      <c r="BG533"/>
      <c r="BH533"/>
      <c r="BI533"/>
      <c r="BJ533"/>
      <c r="BK533"/>
      <c r="BL533"/>
      <c r="BM533"/>
      <c r="BN533"/>
      <c r="BO533"/>
      <c r="BP533"/>
      <c r="BQ533"/>
    </row>
    <row r="534" spans="1:69" s="37" customFormat="1" x14ac:dyDescent="0.2">
      <c r="A534" s="26"/>
      <c r="B534" s="26"/>
      <c r="C534" s="26"/>
      <c r="D534" s="26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/>
      <c r="AR534"/>
      <c r="AS534"/>
      <c r="AT534"/>
      <c r="AU534"/>
      <c r="AV534"/>
      <c r="AW534"/>
      <c r="AX534"/>
      <c r="AY534"/>
      <c r="AZ534"/>
      <c r="BA534"/>
      <c r="BB534"/>
      <c r="BC534"/>
      <c r="BD534"/>
      <c r="BE534"/>
      <c r="BF534"/>
      <c r="BG534"/>
      <c r="BH534"/>
      <c r="BI534"/>
      <c r="BJ534"/>
      <c r="BK534"/>
      <c r="BL534"/>
      <c r="BM534"/>
      <c r="BN534"/>
      <c r="BO534"/>
      <c r="BP534"/>
      <c r="BQ534"/>
    </row>
    <row r="535" spans="1:69" s="37" customFormat="1" x14ac:dyDescent="0.2">
      <c r="A535" s="26"/>
      <c r="B535" s="26"/>
      <c r="C535" s="26"/>
      <c r="D535" s="26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  <c r="AU535"/>
      <c r="AV535"/>
      <c r="AW535"/>
      <c r="AX535"/>
      <c r="AY535"/>
      <c r="AZ535"/>
      <c r="BA535"/>
      <c r="BB535"/>
      <c r="BC535"/>
      <c r="BD535"/>
      <c r="BE535"/>
      <c r="BF535"/>
      <c r="BG535"/>
      <c r="BH535"/>
      <c r="BI535"/>
      <c r="BJ535"/>
      <c r="BK535"/>
      <c r="BL535"/>
      <c r="BM535"/>
      <c r="BN535"/>
      <c r="BO535"/>
      <c r="BP535"/>
      <c r="BQ535"/>
    </row>
    <row r="536" spans="1:69" s="37" customFormat="1" x14ac:dyDescent="0.2">
      <c r="A536" s="26"/>
      <c r="B536" s="26"/>
      <c r="C536" s="26"/>
      <c r="D536" s="2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/>
      <c r="AR536"/>
      <c r="AS536"/>
      <c r="AT536"/>
      <c r="AU536"/>
      <c r="AV536"/>
      <c r="AW536"/>
      <c r="AX536"/>
      <c r="AY536"/>
      <c r="AZ536"/>
      <c r="BA536"/>
      <c r="BB536"/>
      <c r="BC536"/>
      <c r="BD536"/>
      <c r="BE536"/>
      <c r="BF536"/>
      <c r="BG536"/>
      <c r="BH536"/>
      <c r="BI536"/>
      <c r="BJ536"/>
      <c r="BK536"/>
      <c r="BL536"/>
      <c r="BM536"/>
      <c r="BN536"/>
      <c r="BO536"/>
      <c r="BP536"/>
      <c r="BQ536"/>
    </row>
    <row r="537" spans="1:69" s="37" customFormat="1" x14ac:dyDescent="0.2">
      <c r="A537" s="26"/>
      <c r="B537" s="26"/>
      <c r="C537" s="26"/>
      <c r="D537" s="26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  <c r="AU537"/>
      <c r="AV537"/>
      <c r="AW537"/>
      <c r="AX537"/>
      <c r="AY537"/>
      <c r="AZ537"/>
      <c r="BA537"/>
      <c r="BB537"/>
      <c r="BC537"/>
      <c r="BD537"/>
      <c r="BE537"/>
      <c r="BF537"/>
      <c r="BG537"/>
      <c r="BH537"/>
      <c r="BI537"/>
      <c r="BJ537"/>
      <c r="BK537"/>
      <c r="BL537"/>
      <c r="BM537"/>
      <c r="BN537"/>
      <c r="BO537"/>
      <c r="BP537"/>
      <c r="BQ537"/>
    </row>
    <row r="538" spans="1:69" s="37" customFormat="1" x14ac:dyDescent="0.2">
      <c r="A538" s="26"/>
      <c r="B538" s="26"/>
      <c r="C538" s="26"/>
      <c r="D538" s="26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  <c r="AP538"/>
      <c r="AQ538"/>
      <c r="AR538"/>
      <c r="AS538"/>
      <c r="AT538"/>
      <c r="AU538"/>
      <c r="AV538"/>
      <c r="AW538"/>
      <c r="AX538"/>
      <c r="AY538"/>
      <c r="AZ538"/>
      <c r="BA538"/>
      <c r="BB538"/>
      <c r="BC538"/>
      <c r="BD538"/>
      <c r="BE538"/>
      <c r="BF538"/>
      <c r="BG538"/>
      <c r="BH538"/>
      <c r="BI538"/>
      <c r="BJ538"/>
      <c r="BK538"/>
      <c r="BL538"/>
      <c r="BM538"/>
      <c r="BN538"/>
      <c r="BO538"/>
      <c r="BP538"/>
      <c r="BQ538"/>
    </row>
    <row r="539" spans="1:69" s="37" customFormat="1" x14ac:dyDescent="0.2">
      <c r="A539" s="26"/>
      <c r="B539" s="26"/>
      <c r="C539" s="26"/>
      <c r="D539" s="26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  <c r="AP539"/>
      <c r="AQ539"/>
      <c r="AR539"/>
      <c r="AS539"/>
      <c r="AT539"/>
      <c r="AU539"/>
      <c r="AV539"/>
      <c r="AW539"/>
      <c r="AX539"/>
      <c r="AY539"/>
      <c r="AZ539"/>
      <c r="BA539"/>
      <c r="BB539"/>
      <c r="BC539"/>
      <c r="BD539"/>
      <c r="BE539"/>
      <c r="BF539"/>
      <c r="BG539"/>
      <c r="BH539"/>
      <c r="BI539"/>
      <c r="BJ539"/>
      <c r="BK539"/>
      <c r="BL539"/>
      <c r="BM539"/>
      <c r="BN539"/>
      <c r="BO539"/>
      <c r="BP539"/>
      <c r="BQ539"/>
    </row>
    <row r="540" spans="1:69" s="37" customFormat="1" x14ac:dyDescent="0.2">
      <c r="A540" s="26"/>
      <c r="B540" s="26"/>
      <c r="C540" s="26"/>
      <c r="D540" s="26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  <c r="AP540"/>
      <c r="AQ540"/>
      <c r="AR540"/>
      <c r="AS540"/>
      <c r="AT540"/>
      <c r="AU540"/>
      <c r="AV540"/>
      <c r="AW540"/>
      <c r="AX540"/>
      <c r="AY540"/>
      <c r="AZ540"/>
      <c r="BA540"/>
      <c r="BB540"/>
      <c r="BC540"/>
      <c r="BD540"/>
      <c r="BE540"/>
      <c r="BF540"/>
      <c r="BG540"/>
      <c r="BH540"/>
      <c r="BI540"/>
      <c r="BJ540"/>
      <c r="BK540"/>
      <c r="BL540"/>
      <c r="BM540"/>
      <c r="BN540"/>
      <c r="BO540"/>
      <c r="BP540"/>
      <c r="BQ540"/>
    </row>
    <row r="541" spans="1:69" s="37" customFormat="1" x14ac:dyDescent="0.2">
      <c r="A541" s="26"/>
      <c r="B541" s="26"/>
      <c r="C541" s="26"/>
      <c r="D541" s="26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  <c r="AP541"/>
      <c r="AQ541"/>
      <c r="AR541"/>
      <c r="AS541"/>
      <c r="AT541"/>
      <c r="AU541"/>
      <c r="AV541"/>
      <c r="AW541"/>
      <c r="AX541"/>
      <c r="AY541"/>
      <c r="AZ541"/>
      <c r="BA541"/>
      <c r="BB541"/>
      <c r="BC541"/>
      <c r="BD541"/>
      <c r="BE541"/>
      <c r="BF541"/>
      <c r="BG541"/>
      <c r="BH541"/>
      <c r="BI541"/>
      <c r="BJ541"/>
      <c r="BK541"/>
      <c r="BL541"/>
      <c r="BM541"/>
      <c r="BN541"/>
      <c r="BO541"/>
      <c r="BP541"/>
      <c r="BQ541"/>
    </row>
    <row r="542" spans="1:69" s="37" customFormat="1" x14ac:dyDescent="0.2">
      <c r="A542" s="26"/>
      <c r="B542" s="26"/>
      <c r="C542" s="26"/>
      <c r="D542" s="26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  <c r="AP542"/>
      <c r="AQ542"/>
      <c r="AR542"/>
      <c r="AS542"/>
      <c r="AT542"/>
      <c r="AU542"/>
      <c r="AV542"/>
      <c r="AW542"/>
      <c r="AX542"/>
      <c r="AY542"/>
      <c r="AZ542"/>
      <c r="BA542"/>
      <c r="BB542"/>
      <c r="BC542"/>
      <c r="BD542"/>
      <c r="BE542"/>
      <c r="BF542"/>
      <c r="BG542"/>
      <c r="BH542"/>
      <c r="BI542"/>
      <c r="BJ542"/>
      <c r="BK542"/>
      <c r="BL542"/>
      <c r="BM542"/>
      <c r="BN542"/>
      <c r="BO542"/>
      <c r="BP542"/>
      <c r="BQ542"/>
    </row>
    <row r="543" spans="1:69" s="37" customFormat="1" x14ac:dyDescent="0.2">
      <c r="A543" s="26"/>
      <c r="B543" s="26"/>
      <c r="C543" s="26"/>
      <c r="D543" s="26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/>
      <c r="AR543"/>
      <c r="AS543"/>
      <c r="AT543"/>
      <c r="AU543"/>
      <c r="AV543"/>
      <c r="AW543"/>
      <c r="AX543"/>
      <c r="AY543"/>
      <c r="AZ543"/>
      <c r="BA543"/>
      <c r="BB543"/>
      <c r="BC543"/>
      <c r="BD543"/>
      <c r="BE543"/>
      <c r="BF543"/>
      <c r="BG543"/>
      <c r="BH543"/>
      <c r="BI543"/>
      <c r="BJ543"/>
      <c r="BK543"/>
      <c r="BL543"/>
      <c r="BM543"/>
      <c r="BN543"/>
      <c r="BO543"/>
      <c r="BP543"/>
      <c r="BQ543"/>
    </row>
    <row r="544" spans="1:69" s="37" customFormat="1" x14ac:dyDescent="0.2">
      <c r="A544" s="26"/>
      <c r="B544" s="26"/>
      <c r="C544" s="26"/>
      <c r="D544" s="26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  <c r="AO544"/>
      <c r="AP544"/>
      <c r="AQ544"/>
      <c r="AR544"/>
      <c r="AS544"/>
      <c r="AT544"/>
      <c r="AU544"/>
      <c r="AV544"/>
      <c r="AW544"/>
      <c r="AX544"/>
      <c r="AY544"/>
      <c r="AZ544"/>
      <c r="BA544"/>
      <c r="BB544"/>
      <c r="BC544"/>
      <c r="BD544"/>
      <c r="BE544"/>
      <c r="BF544"/>
      <c r="BG544"/>
      <c r="BH544"/>
      <c r="BI544"/>
      <c r="BJ544"/>
      <c r="BK544"/>
      <c r="BL544"/>
      <c r="BM544"/>
      <c r="BN544"/>
      <c r="BO544"/>
      <c r="BP544"/>
      <c r="BQ544"/>
    </row>
    <row r="545" spans="1:69" s="37" customFormat="1" x14ac:dyDescent="0.2">
      <c r="A545" s="26"/>
      <c r="B545" s="26"/>
      <c r="C545" s="26"/>
      <c r="D545" s="26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  <c r="AP545"/>
      <c r="AQ545"/>
      <c r="AR545"/>
      <c r="AS545"/>
      <c r="AT545"/>
      <c r="AU545"/>
      <c r="AV545"/>
      <c r="AW545"/>
      <c r="AX545"/>
      <c r="AY545"/>
      <c r="AZ545"/>
      <c r="BA545"/>
      <c r="BB545"/>
      <c r="BC545"/>
      <c r="BD545"/>
      <c r="BE545"/>
      <c r="BF545"/>
      <c r="BG545"/>
      <c r="BH545"/>
      <c r="BI545"/>
      <c r="BJ545"/>
      <c r="BK545"/>
      <c r="BL545"/>
      <c r="BM545"/>
      <c r="BN545"/>
      <c r="BO545"/>
      <c r="BP545"/>
      <c r="BQ545"/>
    </row>
    <row r="546" spans="1:69" s="37" customFormat="1" x14ac:dyDescent="0.2">
      <c r="A546" s="26"/>
      <c r="B546" s="26"/>
      <c r="C546" s="26"/>
      <c r="D546" s="2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  <c r="AP546"/>
      <c r="AQ546"/>
      <c r="AR546"/>
      <c r="AS546"/>
      <c r="AT546"/>
      <c r="AU546"/>
      <c r="AV546"/>
      <c r="AW546"/>
      <c r="AX546"/>
      <c r="AY546"/>
      <c r="AZ546"/>
      <c r="BA546"/>
      <c r="BB546"/>
      <c r="BC546"/>
      <c r="BD546"/>
      <c r="BE546"/>
      <c r="BF546"/>
      <c r="BG546"/>
      <c r="BH546"/>
      <c r="BI546"/>
      <c r="BJ546"/>
      <c r="BK546"/>
      <c r="BL546"/>
      <c r="BM546"/>
      <c r="BN546"/>
      <c r="BO546"/>
      <c r="BP546"/>
      <c r="BQ546"/>
    </row>
    <row r="547" spans="1:69" s="37" customFormat="1" x14ac:dyDescent="0.2">
      <c r="A547" s="26"/>
      <c r="B547" s="26"/>
      <c r="C547" s="26"/>
      <c r="D547" s="26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  <c r="AP547"/>
      <c r="AQ547"/>
      <c r="AR547"/>
      <c r="AS547"/>
      <c r="AT547"/>
      <c r="AU547"/>
      <c r="AV547"/>
      <c r="AW547"/>
      <c r="AX547"/>
      <c r="AY547"/>
      <c r="AZ547"/>
      <c r="BA547"/>
      <c r="BB547"/>
      <c r="BC547"/>
      <c r="BD547"/>
      <c r="BE547"/>
      <c r="BF547"/>
      <c r="BG547"/>
      <c r="BH547"/>
      <c r="BI547"/>
      <c r="BJ547"/>
      <c r="BK547"/>
      <c r="BL547"/>
      <c r="BM547"/>
      <c r="BN547"/>
      <c r="BO547"/>
      <c r="BP547"/>
      <c r="BQ547"/>
    </row>
    <row r="548" spans="1:69" s="37" customFormat="1" x14ac:dyDescent="0.2">
      <c r="A548" s="26"/>
      <c r="B548" s="26"/>
      <c r="C548" s="26"/>
      <c r="D548" s="26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  <c r="AP548"/>
      <c r="AQ548"/>
      <c r="AR548"/>
      <c r="AS548"/>
      <c r="AT548"/>
      <c r="AU548"/>
      <c r="AV548"/>
      <c r="AW548"/>
      <c r="AX548"/>
      <c r="AY548"/>
      <c r="AZ548"/>
      <c r="BA548"/>
      <c r="BB548"/>
      <c r="BC548"/>
      <c r="BD548"/>
      <c r="BE548"/>
      <c r="BF548"/>
      <c r="BG548"/>
      <c r="BH548"/>
      <c r="BI548"/>
      <c r="BJ548"/>
      <c r="BK548"/>
      <c r="BL548"/>
      <c r="BM548"/>
      <c r="BN548"/>
      <c r="BO548"/>
      <c r="BP548"/>
      <c r="BQ548"/>
    </row>
    <row r="549" spans="1:69" s="37" customFormat="1" x14ac:dyDescent="0.2">
      <c r="A549" s="26"/>
      <c r="B549" s="26"/>
      <c r="C549" s="26"/>
      <c r="D549" s="26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  <c r="AO549"/>
      <c r="AP549"/>
      <c r="AQ549"/>
      <c r="AR549"/>
      <c r="AS549"/>
      <c r="AT549"/>
      <c r="AU549"/>
      <c r="AV549"/>
      <c r="AW549"/>
      <c r="AX549"/>
      <c r="AY549"/>
      <c r="AZ549"/>
      <c r="BA549"/>
      <c r="BB549"/>
      <c r="BC549"/>
      <c r="BD549"/>
      <c r="BE549"/>
      <c r="BF549"/>
      <c r="BG549"/>
      <c r="BH549"/>
      <c r="BI549"/>
      <c r="BJ549"/>
      <c r="BK549"/>
      <c r="BL549"/>
      <c r="BM549"/>
      <c r="BN549"/>
      <c r="BO549"/>
      <c r="BP549"/>
      <c r="BQ549"/>
    </row>
    <row r="550" spans="1:69" s="37" customFormat="1" x14ac:dyDescent="0.2">
      <c r="A550" s="26"/>
      <c r="B550" s="26"/>
      <c r="C550" s="26"/>
      <c r="D550" s="26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  <c r="AP550"/>
      <c r="AQ550"/>
      <c r="AR550"/>
      <c r="AS550"/>
      <c r="AT550"/>
      <c r="AU550"/>
      <c r="AV550"/>
      <c r="AW550"/>
      <c r="AX550"/>
      <c r="AY550"/>
      <c r="AZ550"/>
      <c r="BA550"/>
      <c r="BB550"/>
      <c r="BC550"/>
      <c r="BD550"/>
      <c r="BE550"/>
      <c r="BF550"/>
      <c r="BG550"/>
      <c r="BH550"/>
      <c r="BI550"/>
      <c r="BJ550"/>
      <c r="BK550"/>
      <c r="BL550"/>
      <c r="BM550"/>
      <c r="BN550"/>
      <c r="BO550"/>
      <c r="BP550"/>
      <c r="BQ550"/>
    </row>
    <row r="551" spans="1:69" s="37" customFormat="1" x14ac:dyDescent="0.2">
      <c r="A551" s="26"/>
      <c r="B551" s="26"/>
      <c r="C551" s="26"/>
      <c r="D551" s="26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  <c r="AO551"/>
      <c r="AP551"/>
      <c r="AQ551"/>
      <c r="AR551"/>
      <c r="AS551"/>
      <c r="AT551"/>
      <c r="AU551"/>
      <c r="AV551"/>
      <c r="AW551"/>
      <c r="AX551"/>
      <c r="AY551"/>
      <c r="AZ551"/>
      <c r="BA551"/>
      <c r="BB551"/>
      <c r="BC551"/>
      <c r="BD551"/>
      <c r="BE551"/>
      <c r="BF551"/>
      <c r="BG551"/>
      <c r="BH551"/>
      <c r="BI551"/>
      <c r="BJ551"/>
      <c r="BK551"/>
      <c r="BL551"/>
      <c r="BM551"/>
      <c r="BN551"/>
      <c r="BO551"/>
      <c r="BP551"/>
      <c r="BQ551"/>
    </row>
    <row r="552" spans="1:69" s="37" customFormat="1" x14ac:dyDescent="0.2">
      <c r="A552" s="26"/>
      <c r="B552" s="26"/>
      <c r="C552" s="26"/>
      <c r="D552" s="26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  <c r="AO552"/>
      <c r="AP552"/>
      <c r="AQ552"/>
      <c r="AR552"/>
      <c r="AS552"/>
      <c r="AT552"/>
      <c r="AU552"/>
      <c r="AV552"/>
      <c r="AW552"/>
      <c r="AX552"/>
      <c r="AY552"/>
      <c r="AZ552"/>
      <c r="BA552"/>
      <c r="BB552"/>
      <c r="BC552"/>
      <c r="BD552"/>
      <c r="BE552"/>
      <c r="BF552"/>
      <c r="BG552"/>
      <c r="BH552"/>
      <c r="BI552"/>
      <c r="BJ552"/>
      <c r="BK552"/>
      <c r="BL552"/>
      <c r="BM552"/>
      <c r="BN552"/>
      <c r="BO552"/>
      <c r="BP552"/>
      <c r="BQ552"/>
    </row>
    <row r="553" spans="1:69" s="37" customFormat="1" x14ac:dyDescent="0.2">
      <c r="A553" s="26"/>
      <c r="B553" s="26"/>
      <c r="C553" s="26"/>
      <c r="D553" s="26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  <c r="AP553"/>
      <c r="AQ553"/>
      <c r="AR553"/>
      <c r="AS553"/>
      <c r="AT553"/>
      <c r="AU553"/>
      <c r="AV553"/>
      <c r="AW553"/>
      <c r="AX553"/>
      <c r="AY553"/>
      <c r="AZ553"/>
      <c r="BA553"/>
      <c r="BB553"/>
      <c r="BC553"/>
      <c r="BD553"/>
      <c r="BE553"/>
      <c r="BF553"/>
      <c r="BG553"/>
      <c r="BH553"/>
      <c r="BI553"/>
      <c r="BJ553"/>
      <c r="BK553"/>
      <c r="BL553"/>
      <c r="BM553"/>
      <c r="BN553"/>
      <c r="BO553"/>
      <c r="BP553"/>
      <c r="BQ553"/>
    </row>
    <row r="554" spans="1:69" s="37" customFormat="1" x14ac:dyDescent="0.2">
      <c r="A554" s="26"/>
      <c r="B554" s="26"/>
      <c r="C554" s="26"/>
      <c r="D554" s="26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  <c r="AP554"/>
      <c r="AQ554"/>
      <c r="AR554"/>
      <c r="AS554"/>
      <c r="AT554"/>
      <c r="AU554"/>
      <c r="AV554"/>
      <c r="AW554"/>
      <c r="AX554"/>
      <c r="AY554"/>
      <c r="AZ554"/>
      <c r="BA554"/>
      <c r="BB554"/>
      <c r="BC554"/>
      <c r="BD554"/>
      <c r="BE554"/>
      <c r="BF554"/>
      <c r="BG554"/>
      <c r="BH554"/>
      <c r="BI554"/>
      <c r="BJ554"/>
      <c r="BK554"/>
      <c r="BL554"/>
      <c r="BM554"/>
      <c r="BN554"/>
      <c r="BO554"/>
      <c r="BP554"/>
      <c r="BQ554"/>
    </row>
    <row r="555" spans="1:69" s="37" customFormat="1" x14ac:dyDescent="0.2">
      <c r="A555" s="26"/>
      <c r="B555" s="26"/>
      <c r="C555" s="26"/>
      <c r="D555" s="26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  <c r="AS555"/>
      <c r="AT555"/>
      <c r="AU555"/>
      <c r="AV555"/>
      <c r="AW555"/>
      <c r="AX555"/>
      <c r="AY555"/>
      <c r="AZ555"/>
      <c r="BA555"/>
      <c r="BB555"/>
      <c r="BC555"/>
      <c r="BD555"/>
      <c r="BE555"/>
      <c r="BF555"/>
      <c r="BG555"/>
      <c r="BH555"/>
      <c r="BI555"/>
      <c r="BJ555"/>
      <c r="BK555"/>
      <c r="BL555"/>
      <c r="BM555"/>
      <c r="BN555"/>
      <c r="BO555"/>
      <c r="BP555"/>
      <c r="BQ555"/>
    </row>
    <row r="556" spans="1:69" s="37" customFormat="1" x14ac:dyDescent="0.2">
      <c r="A556" s="26"/>
      <c r="B556" s="26"/>
      <c r="C556" s="26"/>
      <c r="D556" s="2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  <c r="AO556"/>
      <c r="AP556"/>
      <c r="AQ556"/>
      <c r="AR556"/>
      <c r="AS556"/>
      <c r="AT556"/>
      <c r="AU556"/>
      <c r="AV556"/>
      <c r="AW556"/>
      <c r="AX556"/>
      <c r="AY556"/>
      <c r="AZ556"/>
      <c r="BA556"/>
      <c r="BB556"/>
      <c r="BC556"/>
      <c r="BD556"/>
      <c r="BE556"/>
      <c r="BF556"/>
      <c r="BG556"/>
      <c r="BH556"/>
      <c r="BI556"/>
      <c r="BJ556"/>
      <c r="BK556"/>
      <c r="BL556"/>
      <c r="BM556"/>
      <c r="BN556"/>
      <c r="BO556"/>
      <c r="BP556"/>
      <c r="BQ556"/>
    </row>
    <row r="557" spans="1:69" s="37" customFormat="1" x14ac:dyDescent="0.2">
      <c r="A557" s="26"/>
      <c r="B557" s="26"/>
      <c r="C557" s="26"/>
      <c r="D557" s="26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  <c r="AO557"/>
      <c r="AP557"/>
      <c r="AQ557"/>
      <c r="AR557"/>
      <c r="AS557"/>
      <c r="AT557"/>
      <c r="AU557"/>
      <c r="AV557"/>
      <c r="AW557"/>
      <c r="AX557"/>
      <c r="AY557"/>
      <c r="AZ557"/>
      <c r="BA557"/>
      <c r="BB557"/>
      <c r="BC557"/>
      <c r="BD557"/>
      <c r="BE557"/>
      <c r="BF557"/>
      <c r="BG557"/>
      <c r="BH557"/>
      <c r="BI557"/>
      <c r="BJ557"/>
      <c r="BK557"/>
      <c r="BL557"/>
      <c r="BM557"/>
      <c r="BN557"/>
      <c r="BO557"/>
      <c r="BP557"/>
      <c r="BQ557"/>
    </row>
    <row r="558" spans="1:69" s="37" customFormat="1" x14ac:dyDescent="0.2">
      <c r="A558" s="26"/>
      <c r="B558" s="26"/>
      <c r="C558" s="26"/>
      <c r="D558" s="26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  <c r="AO558"/>
      <c r="AP558"/>
      <c r="AQ558"/>
      <c r="AR558"/>
      <c r="AS558"/>
      <c r="AT558"/>
      <c r="AU558"/>
      <c r="AV558"/>
      <c r="AW558"/>
      <c r="AX558"/>
      <c r="AY558"/>
      <c r="AZ558"/>
      <c r="BA558"/>
      <c r="BB558"/>
      <c r="BC558"/>
      <c r="BD558"/>
      <c r="BE558"/>
      <c r="BF558"/>
      <c r="BG558"/>
      <c r="BH558"/>
      <c r="BI558"/>
      <c r="BJ558"/>
      <c r="BK558"/>
      <c r="BL558"/>
      <c r="BM558"/>
      <c r="BN558"/>
      <c r="BO558"/>
      <c r="BP558"/>
      <c r="BQ558"/>
    </row>
    <row r="559" spans="1:69" s="37" customFormat="1" x14ac:dyDescent="0.2">
      <c r="A559" s="26"/>
      <c r="B559" s="26"/>
      <c r="C559" s="26"/>
      <c r="D559" s="26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  <c r="AO559"/>
      <c r="AP559"/>
      <c r="AQ559"/>
      <c r="AR559"/>
      <c r="AS559"/>
      <c r="AT559"/>
      <c r="AU559"/>
      <c r="AV559"/>
      <c r="AW559"/>
      <c r="AX559"/>
      <c r="AY559"/>
      <c r="AZ559"/>
      <c r="BA559"/>
      <c r="BB559"/>
      <c r="BC559"/>
      <c r="BD559"/>
      <c r="BE559"/>
      <c r="BF559"/>
      <c r="BG559"/>
      <c r="BH559"/>
      <c r="BI559"/>
      <c r="BJ559"/>
      <c r="BK559"/>
      <c r="BL559"/>
      <c r="BM559"/>
      <c r="BN559"/>
      <c r="BO559"/>
      <c r="BP559"/>
      <c r="BQ559"/>
    </row>
    <row r="560" spans="1:69" s="37" customFormat="1" x14ac:dyDescent="0.2">
      <c r="A560" s="26"/>
      <c r="B560" s="26"/>
      <c r="C560" s="26"/>
      <c r="D560" s="26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  <c r="AO560"/>
      <c r="AP560"/>
      <c r="AQ560"/>
      <c r="AR560"/>
      <c r="AS560"/>
      <c r="AT560"/>
      <c r="AU560"/>
      <c r="AV560"/>
      <c r="AW560"/>
      <c r="AX560"/>
      <c r="AY560"/>
      <c r="AZ560"/>
      <c r="BA560"/>
      <c r="BB560"/>
      <c r="BC560"/>
      <c r="BD560"/>
      <c r="BE560"/>
      <c r="BF560"/>
      <c r="BG560"/>
      <c r="BH560"/>
      <c r="BI560"/>
      <c r="BJ560"/>
      <c r="BK560"/>
      <c r="BL560"/>
      <c r="BM560"/>
      <c r="BN560"/>
      <c r="BO560"/>
      <c r="BP560"/>
      <c r="BQ560"/>
    </row>
    <row r="561" spans="1:69" s="37" customFormat="1" x14ac:dyDescent="0.2">
      <c r="A561" s="26"/>
      <c r="B561" s="26"/>
      <c r="C561" s="26"/>
      <c r="D561" s="26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  <c r="AP561"/>
      <c r="AQ561"/>
      <c r="AR561"/>
      <c r="AS561"/>
      <c r="AT561"/>
      <c r="AU561"/>
      <c r="AV561"/>
      <c r="AW561"/>
      <c r="AX561"/>
      <c r="AY561"/>
      <c r="AZ561"/>
      <c r="BA561"/>
      <c r="BB561"/>
      <c r="BC561"/>
      <c r="BD561"/>
      <c r="BE561"/>
      <c r="BF561"/>
      <c r="BG561"/>
      <c r="BH561"/>
      <c r="BI561"/>
      <c r="BJ561"/>
      <c r="BK561"/>
      <c r="BL561"/>
      <c r="BM561"/>
      <c r="BN561"/>
      <c r="BO561"/>
      <c r="BP561"/>
      <c r="BQ561"/>
    </row>
    <row r="562" spans="1:69" s="37" customFormat="1" x14ac:dyDescent="0.2">
      <c r="A562" s="26"/>
      <c r="B562" s="26"/>
      <c r="C562" s="26"/>
      <c r="D562" s="26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  <c r="AS562"/>
      <c r="AT562"/>
      <c r="AU562"/>
      <c r="AV562"/>
      <c r="AW562"/>
      <c r="AX562"/>
      <c r="AY562"/>
      <c r="AZ562"/>
      <c r="BA562"/>
      <c r="BB562"/>
      <c r="BC562"/>
      <c r="BD562"/>
      <c r="BE562"/>
      <c r="BF562"/>
      <c r="BG562"/>
      <c r="BH562"/>
      <c r="BI562"/>
      <c r="BJ562"/>
      <c r="BK562"/>
      <c r="BL562"/>
      <c r="BM562"/>
      <c r="BN562"/>
      <c r="BO562"/>
      <c r="BP562"/>
      <c r="BQ562"/>
    </row>
    <row r="563" spans="1:69" s="37" customFormat="1" x14ac:dyDescent="0.2">
      <c r="A563" s="26"/>
      <c r="B563" s="26"/>
      <c r="C563" s="26"/>
      <c r="D563" s="26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  <c r="AP563"/>
      <c r="AQ563"/>
      <c r="AR563"/>
      <c r="AS563"/>
      <c r="AT563"/>
      <c r="AU563"/>
      <c r="AV563"/>
      <c r="AW563"/>
      <c r="AX563"/>
      <c r="AY563"/>
      <c r="AZ563"/>
      <c r="BA563"/>
      <c r="BB563"/>
      <c r="BC563"/>
      <c r="BD563"/>
      <c r="BE563"/>
      <c r="BF563"/>
      <c r="BG563"/>
      <c r="BH563"/>
      <c r="BI563"/>
      <c r="BJ563"/>
      <c r="BK563"/>
      <c r="BL563"/>
      <c r="BM563"/>
      <c r="BN563"/>
      <c r="BO563"/>
      <c r="BP563"/>
      <c r="BQ563"/>
    </row>
    <row r="564" spans="1:69" s="37" customFormat="1" x14ac:dyDescent="0.2">
      <c r="A564" s="26"/>
      <c r="B564" s="26"/>
      <c r="C564" s="26"/>
      <c r="D564" s="26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/>
      <c r="AR564"/>
      <c r="AS564"/>
      <c r="AT564"/>
      <c r="AU564"/>
      <c r="AV564"/>
      <c r="AW564"/>
      <c r="AX564"/>
      <c r="AY564"/>
      <c r="AZ564"/>
      <c r="BA564"/>
      <c r="BB564"/>
      <c r="BC564"/>
      <c r="BD564"/>
      <c r="BE564"/>
      <c r="BF564"/>
      <c r="BG564"/>
      <c r="BH564"/>
      <c r="BI564"/>
      <c r="BJ564"/>
      <c r="BK564"/>
      <c r="BL564"/>
      <c r="BM564"/>
      <c r="BN564"/>
      <c r="BO564"/>
      <c r="BP564"/>
      <c r="BQ564"/>
    </row>
    <row r="565" spans="1:69" s="37" customFormat="1" x14ac:dyDescent="0.2">
      <c r="A565" s="26"/>
      <c r="B565" s="26"/>
      <c r="C565" s="26"/>
      <c r="D565" s="26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  <c r="AP565"/>
      <c r="AQ565"/>
      <c r="AR565"/>
      <c r="AS565"/>
      <c r="AT565"/>
      <c r="AU565"/>
      <c r="AV565"/>
      <c r="AW565"/>
      <c r="AX565"/>
      <c r="AY565"/>
      <c r="AZ565"/>
      <c r="BA565"/>
      <c r="BB565"/>
      <c r="BC565"/>
      <c r="BD565"/>
      <c r="BE565"/>
      <c r="BF565"/>
      <c r="BG565"/>
      <c r="BH565"/>
      <c r="BI565"/>
      <c r="BJ565"/>
      <c r="BK565"/>
      <c r="BL565"/>
      <c r="BM565"/>
      <c r="BN565"/>
      <c r="BO565"/>
      <c r="BP565"/>
      <c r="BQ565"/>
    </row>
    <row r="566" spans="1:69" s="37" customFormat="1" x14ac:dyDescent="0.2">
      <c r="A566" s="26"/>
      <c r="B566" s="26"/>
      <c r="C566" s="26"/>
      <c r="D566" s="2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  <c r="AP566"/>
      <c r="AQ566"/>
      <c r="AR566"/>
      <c r="AS566"/>
      <c r="AT566"/>
      <c r="AU566"/>
      <c r="AV566"/>
      <c r="AW566"/>
      <c r="AX566"/>
      <c r="AY566"/>
      <c r="AZ566"/>
      <c r="BA566"/>
      <c r="BB566"/>
      <c r="BC566"/>
      <c r="BD566"/>
      <c r="BE566"/>
      <c r="BF566"/>
      <c r="BG566"/>
      <c r="BH566"/>
      <c r="BI566"/>
      <c r="BJ566"/>
      <c r="BK566"/>
      <c r="BL566"/>
      <c r="BM566"/>
      <c r="BN566"/>
      <c r="BO566"/>
      <c r="BP566"/>
      <c r="BQ566"/>
    </row>
    <row r="567" spans="1:69" s="37" customFormat="1" x14ac:dyDescent="0.2">
      <c r="A567" s="26"/>
      <c r="B567" s="26"/>
      <c r="C567" s="26"/>
      <c r="D567" s="26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  <c r="AP567"/>
      <c r="AQ567"/>
      <c r="AR567"/>
      <c r="AS567"/>
      <c r="AT567"/>
      <c r="AU567"/>
      <c r="AV567"/>
      <c r="AW567"/>
      <c r="AX567"/>
      <c r="AY567"/>
      <c r="AZ567"/>
      <c r="BA567"/>
      <c r="BB567"/>
      <c r="BC567"/>
      <c r="BD567"/>
      <c r="BE567"/>
      <c r="BF567"/>
      <c r="BG567"/>
      <c r="BH567"/>
      <c r="BI567"/>
      <c r="BJ567"/>
      <c r="BK567"/>
      <c r="BL567"/>
      <c r="BM567"/>
      <c r="BN567"/>
      <c r="BO567"/>
      <c r="BP567"/>
      <c r="BQ567"/>
    </row>
    <row r="568" spans="1:69" s="37" customFormat="1" x14ac:dyDescent="0.2">
      <c r="A568" s="26"/>
      <c r="B568" s="26"/>
      <c r="C568" s="26"/>
      <c r="D568" s="26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  <c r="AQ568"/>
      <c r="AR568"/>
      <c r="AS568"/>
      <c r="AT568"/>
      <c r="AU568"/>
      <c r="AV568"/>
      <c r="AW568"/>
      <c r="AX568"/>
      <c r="AY568"/>
      <c r="AZ568"/>
      <c r="BA568"/>
      <c r="BB568"/>
      <c r="BC568"/>
      <c r="BD568"/>
      <c r="BE568"/>
      <c r="BF568"/>
      <c r="BG568"/>
      <c r="BH568"/>
      <c r="BI568"/>
      <c r="BJ568"/>
      <c r="BK568"/>
      <c r="BL568"/>
      <c r="BM568"/>
      <c r="BN568"/>
      <c r="BO568"/>
      <c r="BP568"/>
      <c r="BQ568"/>
    </row>
    <row r="569" spans="1:69" s="37" customFormat="1" x14ac:dyDescent="0.2">
      <c r="A569" s="26"/>
      <c r="B569" s="26"/>
      <c r="C569" s="26"/>
      <c r="D569" s="26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  <c r="AO569"/>
      <c r="AP569"/>
      <c r="AQ569"/>
      <c r="AR569"/>
      <c r="AS569"/>
      <c r="AT569"/>
      <c r="AU569"/>
      <c r="AV569"/>
      <c r="AW569"/>
      <c r="AX569"/>
      <c r="AY569"/>
      <c r="AZ569"/>
      <c r="BA569"/>
      <c r="BB569"/>
      <c r="BC569"/>
      <c r="BD569"/>
      <c r="BE569"/>
      <c r="BF569"/>
      <c r="BG569"/>
      <c r="BH569"/>
      <c r="BI569"/>
      <c r="BJ569"/>
      <c r="BK569"/>
      <c r="BL569"/>
      <c r="BM569"/>
      <c r="BN569"/>
      <c r="BO569"/>
      <c r="BP569"/>
      <c r="BQ569"/>
    </row>
    <row r="570" spans="1:69" s="37" customFormat="1" x14ac:dyDescent="0.2">
      <c r="A570" s="26"/>
      <c r="B570" s="26"/>
      <c r="C570" s="26"/>
      <c r="D570" s="26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  <c r="AO570"/>
      <c r="AP570"/>
      <c r="AQ570"/>
      <c r="AR570"/>
      <c r="AS570"/>
      <c r="AT570"/>
      <c r="AU570"/>
      <c r="AV570"/>
      <c r="AW570"/>
      <c r="AX570"/>
      <c r="AY570"/>
      <c r="AZ570"/>
      <c r="BA570"/>
      <c r="BB570"/>
      <c r="BC570"/>
      <c r="BD570"/>
      <c r="BE570"/>
      <c r="BF570"/>
      <c r="BG570"/>
      <c r="BH570"/>
      <c r="BI570"/>
      <c r="BJ570"/>
      <c r="BK570"/>
      <c r="BL570"/>
      <c r="BM570"/>
      <c r="BN570"/>
      <c r="BO570"/>
      <c r="BP570"/>
      <c r="BQ570"/>
    </row>
    <row r="571" spans="1:69" s="37" customFormat="1" x14ac:dyDescent="0.2">
      <c r="A571" s="26"/>
      <c r="B571" s="26"/>
      <c r="C571" s="26"/>
      <c r="D571" s="26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  <c r="AO571"/>
      <c r="AP571"/>
      <c r="AQ571"/>
      <c r="AR571"/>
      <c r="AS571"/>
      <c r="AT571"/>
      <c r="AU571"/>
      <c r="AV571"/>
      <c r="AW571"/>
      <c r="AX571"/>
      <c r="AY571"/>
      <c r="AZ571"/>
      <c r="BA571"/>
      <c r="BB571"/>
      <c r="BC571"/>
      <c r="BD571"/>
      <c r="BE571"/>
      <c r="BF571"/>
      <c r="BG571"/>
      <c r="BH571"/>
      <c r="BI571"/>
      <c r="BJ571"/>
      <c r="BK571"/>
      <c r="BL571"/>
      <c r="BM571"/>
      <c r="BN571"/>
      <c r="BO571"/>
      <c r="BP571"/>
      <c r="BQ571"/>
    </row>
    <row r="572" spans="1:69" s="37" customFormat="1" x14ac:dyDescent="0.2">
      <c r="A572" s="26"/>
      <c r="B572" s="26"/>
      <c r="C572" s="26"/>
      <c r="D572" s="26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  <c r="AO572"/>
      <c r="AP572"/>
      <c r="AQ572"/>
      <c r="AR572"/>
      <c r="AS572"/>
      <c r="AT572"/>
      <c r="AU572"/>
      <c r="AV572"/>
      <c r="AW572"/>
      <c r="AX572"/>
      <c r="AY572"/>
      <c r="AZ572"/>
      <c r="BA572"/>
      <c r="BB572"/>
      <c r="BC572"/>
      <c r="BD572"/>
      <c r="BE572"/>
      <c r="BF572"/>
      <c r="BG572"/>
      <c r="BH572"/>
      <c r="BI572"/>
      <c r="BJ572"/>
      <c r="BK572"/>
      <c r="BL572"/>
      <c r="BM572"/>
      <c r="BN572"/>
      <c r="BO572"/>
      <c r="BP572"/>
      <c r="BQ572"/>
    </row>
    <row r="573" spans="1:69" s="37" customFormat="1" x14ac:dyDescent="0.2">
      <c r="A573" s="26"/>
      <c r="B573" s="26"/>
      <c r="C573" s="26"/>
      <c r="D573" s="26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  <c r="AO573"/>
      <c r="AP573"/>
      <c r="AQ573"/>
      <c r="AR573"/>
      <c r="AS573"/>
      <c r="AT573"/>
      <c r="AU573"/>
      <c r="AV573"/>
      <c r="AW573"/>
      <c r="AX573"/>
      <c r="AY573"/>
      <c r="AZ573"/>
      <c r="BA573"/>
      <c r="BB573"/>
      <c r="BC573"/>
      <c r="BD573"/>
      <c r="BE573"/>
      <c r="BF573"/>
      <c r="BG573"/>
      <c r="BH573"/>
      <c r="BI573"/>
      <c r="BJ573"/>
      <c r="BK573"/>
      <c r="BL573"/>
      <c r="BM573"/>
      <c r="BN573"/>
      <c r="BO573"/>
      <c r="BP573"/>
      <c r="BQ573"/>
    </row>
    <row r="574" spans="1:69" s="37" customFormat="1" x14ac:dyDescent="0.2">
      <c r="A574" s="26"/>
      <c r="B574" s="26"/>
      <c r="C574" s="26"/>
      <c r="D574" s="26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  <c r="AO574"/>
      <c r="AP574"/>
      <c r="AQ574"/>
      <c r="AR574"/>
      <c r="AS574"/>
      <c r="AT574"/>
      <c r="AU574"/>
      <c r="AV574"/>
      <c r="AW574"/>
      <c r="AX574"/>
      <c r="AY574"/>
      <c r="AZ574"/>
      <c r="BA574"/>
      <c r="BB574"/>
      <c r="BC574"/>
      <c r="BD574"/>
      <c r="BE574"/>
      <c r="BF574"/>
      <c r="BG574"/>
      <c r="BH574"/>
      <c r="BI574"/>
      <c r="BJ574"/>
      <c r="BK574"/>
      <c r="BL574"/>
      <c r="BM574"/>
      <c r="BN574"/>
      <c r="BO574"/>
      <c r="BP574"/>
      <c r="BQ574"/>
    </row>
    <row r="575" spans="1:69" s="37" customFormat="1" x14ac:dyDescent="0.2">
      <c r="A575" s="26"/>
      <c r="B575" s="26"/>
      <c r="C575" s="26"/>
      <c r="D575" s="26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  <c r="AO575"/>
      <c r="AP575"/>
      <c r="AQ575"/>
      <c r="AR575"/>
      <c r="AS575"/>
      <c r="AT575"/>
      <c r="AU575"/>
      <c r="AV575"/>
      <c r="AW575"/>
      <c r="AX575"/>
      <c r="AY575"/>
      <c r="AZ575"/>
      <c r="BA575"/>
      <c r="BB575"/>
      <c r="BC575"/>
      <c r="BD575"/>
      <c r="BE575"/>
      <c r="BF575"/>
      <c r="BG575"/>
      <c r="BH575"/>
      <c r="BI575"/>
      <c r="BJ575"/>
      <c r="BK575"/>
      <c r="BL575"/>
      <c r="BM575"/>
      <c r="BN575"/>
      <c r="BO575"/>
      <c r="BP575"/>
      <c r="BQ575"/>
    </row>
    <row r="576" spans="1:69" s="37" customFormat="1" x14ac:dyDescent="0.2">
      <c r="A576" s="26"/>
      <c r="B576" s="26"/>
      <c r="C576" s="26"/>
      <c r="D576" s="2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  <c r="AO576"/>
      <c r="AP576"/>
      <c r="AQ576"/>
      <c r="AR576"/>
      <c r="AS576"/>
      <c r="AT576"/>
      <c r="AU576"/>
      <c r="AV576"/>
      <c r="AW576"/>
      <c r="AX576"/>
      <c r="AY576"/>
      <c r="AZ576"/>
      <c r="BA576"/>
      <c r="BB576"/>
      <c r="BC576"/>
      <c r="BD576"/>
      <c r="BE576"/>
      <c r="BF576"/>
      <c r="BG576"/>
      <c r="BH576"/>
      <c r="BI576"/>
      <c r="BJ576"/>
      <c r="BK576"/>
      <c r="BL576"/>
      <c r="BM576"/>
      <c r="BN576"/>
      <c r="BO576"/>
      <c r="BP576"/>
      <c r="BQ576"/>
    </row>
    <row r="577" spans="1:69" s="37" customFormat="1" x14ac:dyDescent="0.2">
      <c r="A577" s="26"/>
      <c r="B577" s="26"/>
      <c r="C577" s="26"/>
      <c r="D577" s="26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  <c r="AO577"/>
      <c r="AP577"/>
      <c r="AQ577"/>
      <c r="AR577"/>
      <c r="AS577"/>
      <c r="AT577"/>
      <c r="AU577"/>
      <c r="AV577"/>
      <c r="AW577"/>
      <c r="AX577"/>
      <c r="AY577"/>
      <c r="AZ577"/>
      <c r="BA577"/>
      <c r="BB577"/>
      <c r="BC577"/>
      <c r="BD577"/>
      <c r="BE577"/>
      <c r="BF577"/>
      <c r="BG577"/>
      <c r="BH577"/>
      <c r="BI577"/>
      <c r="BJ577"/>
      <c r="BK577"/>
      <c r="BL577"/>
      <c r="BM577"/>
      <c r="BN577"/>
      <c r="BO577"/>
      <c r="BP577"/>
      <c r="BQ577"/>
    </row>
    <row r="578" spans="1:69" s="37" customFormat="1" x14ac:dyDescent="0.2">
      <c r="A578" s="26"/>
      <c r="B578" s="26"/>
      <c r="C578" s="26"/>
      <c r="D578" s="26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  <c r="AO578"/>
      <c r="AP578"/>
      <c r="AQ578"/>
      <c r="AR578"/>
      <c r="AS578"/>
      <c r="AT578"/>
      <c r="AU578"/>
      <c r="AV578"/>
      <c r="AW578"/>
      <c r="AX578"/>
      <c r="AY578"/>
      <c r="AZ578"/>
      <c r="BA578"/>
      <c r="BB578"/>
      <c r="BC578"/>
      <c r="BD578"/>
      <c r="BE578"/>
      <c r="BF578"/>
      <c r="BG578"/>
      <c r="BH578"/>
      <c r="BI578"/>
      <c r="BJ578"/>
      <c r="BK578"/>
      <c r="BL578"/>
      <c r="BM578"/>
      <c r="BN578"/>
      <c r="BO578"/>
      <c r="BP578"/>
      <c r="BQ578"/>
    </row>
    <row r="579" spans="1:69" s="37" customFormat="1" x14ac:dyDescent="0.2">
      <c r="A579" s="26"/>
      <c r="B579" s="26"/>
      <c r="C579" s="26"/>
      <c r="D579" s="26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  <c r="AO579"/>
      <c r="AP579"/>
      <c r="AQ579"/>
      <c r="AR579"/>
      <c r="AS579"/>
      <c r="AT579"/>
      <c r="AU579"/>
      <c r="AV579"/>
      <c r="AW579"/>
      <c r="AX579"/>
      <c r="AY579"/>
      <c r="AZ579"/>
      <c r="BA579"/>
      <c r="BB579"/>
      <c r="BC579"/>
      <c r="BD579"/>
      <c r="BE579"/>
      <c r="BF579"/>
      <c r="BG579"/>
      <c r="BH579"/>
      <c r="BI579"/>
      <c r="BJ579"/>
      <c r="BK579"/>
      <c r="BL579"/>
      <c r="BM579"/>
      <c r="BN579"/>
      <c r="BO579"/>
      <c r="BP579"/>
      <c r="BQ579"/>
    </row>
    <row r="580" spans="1:69" s="37" customFormat="1" x14ac:dyDescent="0.2">
      <c r="A580" s="26"/>
      <c r="B580" s="26"/>
      <c r="C580" s="26"/>
      <c r="D580" s="26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  <c r="AO580"/>
      <c r="AP580"/>
      <c r="AQ580"/>
      <c r="AR580"/>
      <c r="AS580"/>
      <c r="AT580"/>
      <c r="AU580"/>
      <c r="AV580"/>
      <c r="AW580"/>
      <c r="AX580"/>
      <c r="AY580"/>
      <c r="AZ580"/>
      <c r="BA580"/>
      <c r="BB580"/>
      <c r="BC580"/>
      <c r="BD580"/>
      <c r="BE580"/>
      <c r="BF580"/>
      <c r="BG580"/>
      <c r="BH580"/>
      <c r="BI580"/>
      <c r="BJ580"/>
      <c r="BK580"/>
      <c r="BL580"/>
      <c r="BM580"/>
      <c r="BN580"/>
      <c r="BO580"/>
      <c r="BP580"/>
      <c r="BQ580"/>
    </row>
    <row r="581" spans="1:69" s="37" customFormat="1" x14ac:dyDescent="0.2">
      <c r="A581" s="26"/>
      <c r="B581" s="26"/>
      <c r="C581" s="26"/>
      <c r="D581" s="26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  <c r="AP581"/>
      <c r="AQ581"/>
      <c r="AR581"/>
      <c r="AS581"/>
      <c r="AT581"/>
      <c r="AU581"/>
      <c r="AV581"/>
      <c r="AW581"/>
      <c r="AX581"/>
      <c r="AY581"/>
      <c r="AZ581"/>
      <c r="BA581"/>
      <c r="BB581"/>
      <c r="BC581"/>
      <c r="BD581"/>
      <c r="BE581"/>
      <c r="BF581"/>
      <c r="BG581"/>
      <c r="BH581"/>
      <c r="BI581"/>
      <c r="BJ581"/>
      <c r="BK581"/>
      <c r="BL581"/>
      <c r="BM581"/>
      <c r="BN581"/>
      <c r="BO581"/>
      <c r="BP581"/>
      <c r="BQ581"/>
    </row>
    <row r="582" spans="1:69" s="37" customFormat="1" x14ac:dyDescent="0.2">
      <c r="A582" s="26"/>
      <c r="B582" s="26"/>
      <c r="C582" s="26"/>
      <c r="D582" s="26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  <c r="AR582"/>
      <c r="AS582"/>
      <c r="AT582"/>
      <c r="AU582"/>
      <c r="AV582"/>
      <c r="AW582"/>
      <c r="AX582"/>
      <c r="AY582"/>
      <c r="AZ582"/>
      <c r="BA582"/>
      <c r="BB582"/>
      <c r="BC582"/>
      <c r="BD582"/>
      <c r="BE582"/>
      <c r="BF582"/>
      <c r="BG582"/>
      <c r="BH582"/>
      <c r="BI582"/>
      <c r="BJ582"/>
      <c r="BK582"/>
      <c r="BL582"/>
      <c r="BM582"/>
      <c r="BN582"/>
      <c r="BO582"/>
      <c r="BP582"/>
      <c r="BQ582"/>
    </row>
    <row r="583" spans="1:69" s="37" customFormat="1" x14ac:dyDescent="0.2">
      <c r="A583" s="26"/>
      <c r="B583" s="26"/>
      <c r="C583" s="26"/>
      <c r="D583" s="26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  <c r="AP583"/>
      <c r="AQ583"/>
      <c r="AR583"/>
      <c r="AS583"/>
      <c r="AT583"/>
      <c r="AU583"/>
      <c r="AV583"/>
      <c r="AW583"/>
      <c r="AX583"/>
      <c r="AY583"/>
      <c r="AZ583"/>
      <c r="BA583"/>
      <c r="BB583"/>
      <c r="BC583"/>
      <c r="BD583"/>
      <c r="BE583"/>
      <c r="BF583"/>
      <c r="BG583"/>
      <c r="BH583"/>
      <c r="BI583"/>
      <c r="BJ583"/>
      <c r="BK583"/>
      <c r="BL583"/>
      <c r="BM583"/>
      <c r="BN583"/>
      <c r="BO583"/>
      <c r="BP583"/>
      <c r="BQ583"/>
    </row>
    <row r="584" spans="1:69" s="37" customFormat="1" x14ac:dyDescent="0.2">
      <c r="A584" s="26"/>
      <c r="B584" s="26"/>
      <c r="C584" s="26"/>
      <c r="D584" s="26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/>
      <c r="AR584"/>
      <c r="AS584"/>
      <c r="AT584"/>
      <c r="AU584"/>
      <c r="AV584"/>
      <c r="AW584"/>
      <c r="AX584"/>
      <c r="AY584"/>
      <c r="AZ584"/>
      <c r="BA584"/>
      <c r="BB584"/>
      <c r="BC584"/>
      <c r="BD584"/>
      <c r="BE584"/>
      <c r="BF584"/>
      <c r="BG584"/>
      <c r="BH584"/>
      <c r="BI584"/>
      <c r="BJ584"/>
      <c r="BK584"/>
      <c r="BL584"/>
      <c r="BM584"/>
      <c r="BN584"/>
      <c r="BO584"/>
      <c r="BP584"/>
      <c r="BQ584"/>
    </row>
    <row r="585" spans="1:69" s="37" customFormat="1" x14ac:dyDescent="0.2">
      <c r="A585" s="26"/>
      <c r="B585" s="26"/>
      <c r="C585" s="26"/>
      <c r="D585" s="26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  <c r="AO585"/>
      <c r="AP585"/>
      <c r="AQ585"/>
      <c r="AR585"/>
      <c r="AS585"/>
      <c r="AT585"/>
      <c r="AU585"/>
      <c r="AV585"/>
      <c r="AW585"/>
      <c r="AX585"/>
      <c r="AY585"/>
      <c r="AZ585"/>
      <c r="BA585"/>
      <c r="BB585"/>
      <c r="BC585"/>
      <c r="BD585"/>
      <c r="BE585"/>
      <c r="BF585"/>
      <c r="BG585"/>
      <c r="BH585"/>
      <c r="BI585"/>
      <c r="BJ585"/>
      <c r="BK585"/>
      <c r="BL585"/>
      <c r="BM585"/>
      <c r="BN585"/>
      <c r="BO585"/>
      <c r="BP585"/>
      <c r="BQ585"/>
    </row>
    <row r="586" spans="1:69" s="37" customFormat="1" x14ac:dyDescent="0.2">
      <c r="A586" s="26"/>
      <c r="B586" s="26"/>
      <c r="C586" s="26"/>
      <c r="D586" s="2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  <c r="AP586"/>
      <c r="AQ586"/>
      <c r="AR586"/>
      <c r="AS586"/>
      <c r="AT586"/>
      <c r="AU586"/>
      <c r="AV586"/>
      <c r="AW586"/>
      <c r="AX586"/>
      <c r="AY586"/>
      <c r="AZ586"/>
      <c r="BA586"/>
      <c r="BB586"/>
      <c r="BC586"/>
      <c r="BD586"/>
      <c r="BE586"/>
      <c r="BF586"/>
      <c r="BG586"/>
      <c r="BH586"/>
      <c r="BI586"/>
      <c r="BJ586"/>
      <c r="BK586"/>
      <c r="BL586"/>
      <c r="BM586"/>
      <c r="BN586"/>
      <c r="BO586"/>
      <c r="BP586"/>
      <c r="BQ586"/>
    </row>
    <row r="587" spans="1:69" s="37" customFormat="1" x14ac:dyDescent="0.2">
      <c r="A587" s="26"/>
      <c r="B587" s="26"/>
      <c r="C587" s="26"/>
      <c r="D587" s="26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  <c r="AQ587"/>
      <c r="AR587"/>
      <c r="AS587"/>
      <c r="AT587"/>
      <c r="AU587"/>
      <c r="AV587"/>
      <c r="AW587"/>
      <c r="AX587"/>
      <c r="AY587"/>
      <c r="AZ587"/>
      <c r="BA587"/>
      <c r="BB587"/>
      <c r="BC587"/>
      <c r="BD587"/>
      <c r="BE587"/>
      <c r="BF587"/>
      <c r="BG587"/>
      <c r="BH587"/>
      <c r="BI587"/>
      <c r="BJ587"/>
      <c r="BK587"/>
      <c r="BL587"/>
      <c r="BM587"/>
      <c r="BN587"/>
      <c r="BO587"/>
      <c r="BP587"/>
      <c r="BQ587"/>
    </row>
    <row r="588" spans="1:69" s="37" customFormat="1" x14ac:dyDescent="0.2">
      <c r="A588" s="26"/>
      <c r="B588" s="26"/>
      <c r="C588" s="26"/>
      <c r="D588" s="26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  <c r="AO588"/>
      <c r="AP588"/>
      <c r="AQ588"/>
      <c r="AR588"/>
      <c r="AS588"/>
      <c r="AT588"/>
      <c r="AU588"/>
      <c r="AV588"/>
      <c r="AW588"/>
      <c r="AX588"/>
      <c r="AY588"/>
      <c r="AZ588"/>
      <c r="BA588"/>
      <c r="BB588"/>
      <c r="BC588"/>
      <c r="BD588"/>
      <c r="BE588"/>
      <c r="BF588"/>
      <c r="BG588"/>
      <c r="BH588"/>
      <c r="BI588"/>
      <c r="BJ588"/>
      <c r="BK588"/>
      <c r="BL588"/>
      <c r="BM588"/>
      <c r="BN588"/>
      <c r="BO588"/>
      <c r="BP588"/>
      <c r="BQ588"/>
    </row>
    <row r="589" spans="1:69" s="37" customFormat="1" x14ac:dyDescent="0.2">
      <c r="A589" s="26"/>
      <c r="B589" s="26"/>
      <c r="C589" s="26"/>
      <c r="D589" s="26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  <c r="AP589"/>
      <c r="AQ589"/>
      <c r="AR589"/>
      <c r="AS589"/>
      <c r="AT589"/>
      <c r="AU589"/>
      <c r="AV589"/>
      <c r="AW589"/>
      <c r="AX589"/>
      <c r="AY589"/>
      <c r="AZ589"/>
      <c r="BA589"/>
      <c r="BB589"/>
      <c r="BC589"/>
      <c r="BD589"/>
      <c r="BE589"/>
      <c r="BF589"/>
      <c r="BG589"/>
      <c r="BH589"/>
      <c r="BI589"/>
      <c r="BJ589"/>
      <c r="BK589"/>
      <c r="BL589"/>
      <c r="BM589"/>
      <c r="BN589"/>
      <c r="BO589"/>
      <c r="BP589"/>
      <c r="BQ589"/>
    </row>
    <row r="590" spans="1:69" s="37" customFormat="1" x14ac:dyDescent="0.2">
      <c r="A590" s="26"/>
      <c r="B590" s="26"/>
      <c r="C590" s="26"/>
      <c r="D590" s="26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/>
      <c r="AR590"/>
      <c r="AS590"/>
      <c r="AT590"/>
      <c r="AU590"/>
      <c r="AV590"/>
      <c r="AW590"/>
      <c r="AX590"/>
      <c r="AY590"/>
      <c r="AZ590"/>
      <c r="BA590"/>
      <c r="BB590"/>
      <c r="BC590"/>
      <c r="BD590"/>
      <c r="BE590"/>
      <c r="BF590"/>
      <c r="BG590"/>
      <c r="BH590"/>
      <c r="BI590"/>
      <c r="BJ590"/>
      <c r="BK590"/>
      <c r="BL590"/>
      <c r="BM590"/>
      <c r="BN590"/>
      <c r="BO590"/>
      <c r="BP590"/>
      <c r="BQ590"/>
    </row>
    <row r="591" spans="1:69" s="37" customFormat="1" x14ac:dyDescent="0.2">
      <c r="A591" s="26"/>
      <c r="B591" s="26"/>
      <c r="C591" s="26"/>
      <c r="D591" s="26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  <c r="AP591"/>
      <c r="AQ591"/>
      <c r="AR591"/>
      <c r="AS591"/>
      <c r="AT591"/>
      <c r="AU591"/>
      <c r="AV591"/>
      <c r="AW591"/>
      <c r="AX591"/>
      <c r="AY591"/>
      <c r="AZ591"/>
      <c r="BA591"/>
      <c r="BB591"/>
      <c r="BC591"/>
      <c r="BD591"/>
      <c r="BE591"/>
      <c r="BF591"/>
      <c r="BG591"/>
      <c r="BH591"/>
      <c r="BI591"/>
      <c r="BJ591"/>
      <c r="BK591"/>
      <c r="BL591"/>
      <c r="BM591"/>
      <c r="BN591"/>
      <c r="BO591"/>
      <c r="BP591"/>
      <c r="BQ591"/>
    </row>
    <row r="592" spans="1:69" s="37" customFormat="1" x14ac:dyDescent="0.2">
      <c r="A592" s="26"/>
      <c r="B592" s="26"/>
      <c r="C592" s="26"/>
      <c r="D592" s="26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/>
      <c r="AR592"/>
      <c r="AS592"/>
      <c r="AT592"/>
      <c r="AU592"/>
      <c r="AV592"/>
      <c r="AW592"/>
      <c r="AX592"/>
      <c r="AY592"/>
      <c r="AZ592"/>
      <c r="BA592"/>
      <c r="BB592"/>
      <c r="BC592"/>
      <c r="BD592"/>
      <c r="BE592"/>
      <c r="BF592"/>
      <c r="BG592"/>
      <c r="BH592"/>
      <c r="BI592"/>
      <c r="BJ592"/>
      <c r="BK592"/>
      <c r="BL592"/>
      <c r="BM592"/>
      <c r="BN592"/>
      <c r="BO592"/>
      <c r="BP592"/>
      <c r="BQ592"/>
    </row>
    <row r="593" spans="1:69" s="37" customFormat="1" x14ac:dyDescent="0.2">
      <c r="A593" s="26"/>
      <c r="B593" s="26"/>
      <c r="C593" s="26"/>
      <c r="D593" s="26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  <c r="AP593"/>
      <c r="AQ593"/>
      <c r="AR593"/>
      <c r="AS593"/>
      <c r="AT593"/>
      <c r="AU593"/>
      <c r="AV593"/>
      <c r="AW593"/>
      <c r="AX593"/>
      <c r="AY593"/>
      <c r="AZ593"/>
      <c r="BA593"/>
      <c r="BB593"/>
      <c r="BC593"/>
      <c r="BD593"/>
      <c r="BE593"/>
      <c r="BF593"/>
      <c r="BG593"/>
      <c r="BH593"/>
      <c r="BI593"/>
      <c r="BJ593"/>
      <c r="BK593"/>
      <c r="BL593"/>
      <c r="BM593"/>
      <c r="BN593"/>
      <c r="BO593"/>
      <c r="BP593"/>
      <c r="BQ593"/>
    </row>
    <row r="594" spans="1:69" s="37" customFormat="1" x14ac:dyDescent="0.2">
      <c r="A594" s="26"/>
      <c r="B594" s="26"/>
      <c r="C594" s="26"/>
      <c r="D594" s="26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/>
      <c r="AR594"/>
      <c r="AS594"/>
      <c r="AT594"/>
      <c r="AU594"/>
      <c r="AV594"/>
      <c r="AW594"/>
      <c r="AX594"/>
      <c r="AY594"/>
      <c r="AZ594"/>
      <c r="BA594"/>
      <c r="BB594"/>
      <c r="BC594"/>
      <c r="BD594"/>
      <c r="BE594"/>
      <c r="BF594"/>
      <c r="BG594"/>
      <c r="BH594"/>
      <c r="BI594"/>
      <c r="BJ594"/>
      <c r="BK594"/>
      <c r="BL594"/>
      <c r="BM594"/>
      <c r="BN594"/>
      <c r="BO594"/>
      <c r="BP594"/>
      <c r="BQ594"/>
    </row>
    <row r="595" spans="1:69" s="37" customFormat="1" x14ac:dyDescent="0.2">
      <c r="A595" s="26"/>
      <c r="B595" s="26"/>
      <c r="C595" s="26"/>
      <c r="D595" s="26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  <c r="AO595"/>
      <c r="AP595"/>
      <c r="AQ595"/>
      <c r="AR595"/>
      <c r="AS595"/>
      <c r="AT595"/>
      <c r="AU595"/>
      <c r="AV595"/>
      <c r="AW595"/>
      <c r="AX595"/>
      <c r="AY595"/>
      <c r="AZ595"/>
      <c r="BA595"/>
      <c r="BB595"/>
      <c r="BC595"/>
      <c r="BD595"/>
      <c r="BE595"/>
      <c r="BF595"/>
      <c r="BG595"/>
      <c r="BH595"/>
      <c r="BI595"/>
      <c r="BJ595"/>
      <c r="BK595"/>
      <c r="BL595"/>
      <c r="BM595"/>
      <c r="BN595"/>
      <c r="BO595"/>
      <c r="BP595"/>
      <c r="BQ595"/>
    </row>
    <row r="596" spans="1:69" s="37" customFormat="1" x14ac:dyDescent="0.2">
      <c r="A596" s="26"/>
      <c r="B596" s="26"/>
      <c r="C596" s="26"/>
      <c r="D596" s="2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  <c r="AO596"/>
      <c r="AP596"/>
      <c r="AQ596"/>
      <c r="AR596"/>
      <c r="AS596"/>
      <c r="AT596"/>
      <c r="AU596"/>
      <c r="AV596"/>
      <c r="AW596"/>
      <c r="AX596"/>
      <c r="AY596"/>
      <c r="AZ596"/>
      <c r="BA596"/>
      <c r="BB596"/>
      <c r="BC596"/>
      <c r="BD596"/>
      <c r="BE596"/>
      <c r="BF596"/>
      <c r="BG596"/>
      <c r="BH596"/>
      <c r="BI596"/>
      <c r="BJ596"/>
      <c r="BK596"/>
      <c r="BL596"/>
      <c r="BM596"/>
      <c r="BN596"/>
      <c r="BO596"/>
      <c r="BP596"/>
      <c r="BQ596"/>
    </row>
    <row r="597" spans="1:69" s="37" customFormat="1" x14ac:dyDescent="0.2">
      <c r="A597" s="26"/>
      <c r="B597" s="26"/>
      <c r="C597" s="26"/>
      <c r="D597" s="26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  <c r="AO597"/>
      <c r="AP597"/>
      <c r="AQ597"/>
      <c r="AR597"/>
      <c r="AS597"/>
      <c r="AT597"/>
      <c r="AU597"/>
      <c r="AV597"/>
      <c r="AW597"/>
      <c r="AX597"/>
      <c r="AY597"/>
      <c r="AZ597"/>
      <c r="BA597"/>
      <c r="BB597"/>
      <c r="BC597"/>
      <c r="BD597"/>
      <c r="BE597"/>
      <c r="BF597"/>
      <c r="BG597"/>
      <c r="BH597"/>
      <c r="BI597"/>
      <c r="BJ597"/>
      <c r="BK597"/>
      <c r="BL597"/>
      <c r="BM597"/>
      <c r="BN597"/>
      <c r="BO597"/>
      <c r="BP597"/>
      <c r="BQ597"/>
    </row>
    <row r="598" spans="1:69" s="37" customFormat="1" x14ac:dyDescent="0.2">
      <c r="A598" s="26"/>
      <c r="B598" s="26"/>
      <c r="C598" s="26"/>
      <c r="D598" s="26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  <c r="AO598"/>
      <c r="AP598"/>
      <c r="AQ598"/>
      <c r="AR598"/>
      <c r="AS598"/>
      <c r="AT598"/>
      <c r="AU598"/>
      <c r="AV598"/>
      <c r="AW598"/>
      <c r="AX598"/>
      <c r="AY598"/>
      <c r="AZ598"/>
      <c r="BA598"/>
      <c r="BB598"/>
      <c r="BC598"/>
      <c r="BD598"/>
      <c r="BE598"/>
      <c r="BF598"/>
      <c r="BG598"/>
      <c r="BH598"/>
      <c r="BI598"/>
      <c r="BJ598"/>
      <c r="BK598"/>
      <c r="BL598"/>
      <c r="BM598"/>
      <c r="BN598"/>
      <c r="BO598"/>
      <c r="BP598"/>
      <c r="BQ598"/>
    </row>
    <row r="599" spans="1:69" s="37" customFormat="1" x14ac:dyDescent="0.2">
      <c r="A599" s="26"/>
      <c r="B599" s="26"/>
      <c r="C599" s="26"/>
      <c r="D599" s="26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  <c r="AP599"/>
      <c r="AQ599"/>
      <c r="AR599"/>
      <c r="AS599"/>
      <c r="AT599"/>
      <c r="AU599"/>
      <c r="AV599"/>
      <c r="AW599"/>
      <c r="AX599"/>
      <c r="AY599"/>
      <c r="AZ599"/>
      <c r="BA599"/>
      <c r="BB599"/>
      <c r="BC599"/>
      <c r="BD599"/>
      <c r="BE599"/>
      <c r="BF599"/>
      <c r="BG599"/>
      <c r="BH599"/>
      <c r="BI599"/>
      <c r="BJ599"/>
      <c r="BK599"/>
      <c r="BL599"/>
      <c r="BM599"/>
      <c r="BN599"/>
      <c r="BO599"/>
      <c r="BP599"/>
      <c r="BQ599"/>
    </row>
    <row r="600" spans="1:69" s="37" customFormat="1" x14ac:dyDescent="0.2">
      <c r="A600" s="26"/>
      <c r="B600" s="26"/>
      <c r="C600" s="26"/>
      <c r="D600" s="26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/>
      <c r="AR600"/>
      <c r="AS600"/>
      <c r="AT600"/>
      <c r="AU600"/>
      <c r="AV600"/>
      <c r="AW600"/>
      <c r="AX600"/>
      <c r="AY600"/>
      <c r="AZ600"/>
      <c r="BA600"/>
      <c r="BB600"/>
      <c r="BC600"/>
      <c r="BD600"/>
      <c r="BE600"/>
      <c r="BF600"/>
      <c r="BG600"/>
      <c r="BH600"/>
      <c r="BI600"/>
      <c r="BJ600"/>
      <c r="BK600"/>
      <c r="BL600"/>
      <c r="BM600"/>
      <c r="BN600"/>
      <c r="BO600"/>
      <c r="BP600"/>
      <c r="BQ600"/>
    </row>
    <row r="601" spans="1:69" s="37" customFormat="1" x14ac:dyDescent="0.2">
      <c r="A601" s="26"/>
      <c r="B601" s="26"/>
      <c r="C601" s="26"/>
      <c r="D601" s="26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  <c r="AP601"/>
      <c r="AQ601"/>
      <c r="AR601"/>
      <c r="AS601"/>
      <c r="AT601"/>
      <c r="AU601"/>
      <c r="AV601"/>
      <c r="AW601"/>
      <c r="AX601"/>
      <c r="AY601"/>
      <c r="AZ601"/>
      <c r="BA601"/>
      <c r="BB601"/>
      <c r="BC601"/>
      <c r="BD601"/>
      <c r="BE601"/>
      <c r="BF601"/>
      <c r="BG601"/>
      <c r="BH601"/>
      <c r="BI601"/>
      <c r="BJ601"/>
      <c r="BK601"/>
      <c r="BL601"/>
      <c r="BM601"/>
      <c r="BN601"/>
      <c r="BO601"/>
      <c r="BP601"/>
      <c r="BQ601"/>
    </row>
    <row r="602" spans="1:69" s="37" customFormat="1" x14ac:dyDescent="0.2">
      <c r="A602" s="26"/>
      <c r="B602" s="26"/>
      <c r="C602" s="26"/>
      <c r="D602" s="26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/>
      <c r="AR602"/>
      <c r="AS602"/>
      <c r="AT602"/>
      <c r="AU602"/>
      <c r="AV602"/>
      <c r="AW602"/>
      <c r="AX602"/>
      <c r="AY602"/>
      <c r="AZ602"/>
      <c r="BA602"/>
      <c r="BB602"/>
      <c r="BC602"/>
      <c r="BD602"/>
      <c r="BE602"/>
      <c r="BF602"/>
      <c r="BG602"/>
      <c r="BH602"/>
      <c r="BI602"/>
      <c r="BJ602"/>
      <c r="BK602"/>
      <c r="BL602"/>
      <c r="BM602"/>
      <c r="BN602"/>
      <c r="BO602"/>
      <c r="BP602"/>
      <c r="BQ602"/>
    </row>
    <row r="603" spans="1:69" s="37" customFormat="1" x14ac:dyDescent="0.2">
      <c r="A603" s="26"/>
      <c r="B603" s="26"/>
      <c r="C603" s="26"/>
      <c r="D603" s="26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  <c r="AO603"/>
      <c r="AP603"/>
      <c r="AQ603"/>
      <c r="AR603"/>
      <c r="AS603"/>
      <c r="AT603"/>
      <c r="AU603"/>
      <c r="AV603"/>
      <c r="AW603"/>
      <c r="AX603"/>
      <c r="AY603"/>
      <c r="AZ603"/>
      <c r="BA603"/>
      <c r="BB603"/>
      <c r="BC603"/>
      <c r="BD603"/>
      <c r="BE603"/>
      <c r="BF603"/>
      <c r="BG603"/>
      <c r="BH603"/>
      <c r="BI603"/>
      <c r="BJ603"/>
      <c r="BK603"/>
      <c r="BL603"/>
      <c r="BM603"/>
      <c r="BN603"/>
      <c r="BO603"/>
      <c r="BP603"/>
      <c r="BQ603"/>
    </row>
    <row r="604" spans="1:69" s="37" customFormat="1" x14ac:dyDescent="0.2">
      <c r="A604" s="26"/>
      <c r="B604" s="26"/>
      <c r="C604" s="26"/>
      <c r="D604" s="26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  <c r="AO604"/>
      <c r="AP604"/>
      <c r="AQ604"/>
      <c r="AR604"/>
      <c r="AS604"/>
      <c r="AT604"/>
      <c r="AU604"/>
      <c r="AV604"/>
      <c r="AW604"/>
      <c r="AX604"/>
      <c r="AY604"/>
      <c r="AZ604"/>
      <c r="BA604"/>
      <c r="BB604"/>
      <c r="BC604"/>
      <c r="BD604"/>
      <c r="BE604"/>
      <c r="BF604"/>
      <c r="BG604"/>
      <c r="BH604"/>
      <c r="BI604"/>
      <c r="BJ604"/>
      <c r="BK604"/>
      <c r="BL604"/>
      <c r="BM604"/>
      <c r="BN604"/>
      <c r="BO604"/>
      <c r="BP604"/>
      <c r="BQ604"/>
    </row>
    <row r="605" spans="1:69" s="37" customFormat="1" x14ac:dyDescent="0.2">
      <c r="A605" s="26"/>
      <c r="B605" s="26"/>
      <c r="C605" s="26"/>
      <c r="D605" s="26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  <c r="AO605"/>
      <c r="AP605"/>
      <c r="AQ605"/>
      <c r="AR605"/>
      <c r="AS605"/>
      <c r="AT605"/>
      <c r="AU605"/>
      <c r="AV605"/>
      <c r="AW605"/>
      <c r="AX605"/>
      <c r="AY605"/>
      <c r="AZ605"/>
      <c r="BA605"/>
      <c r="BB605"/>
      <c r="BC605"/>
      <c r="BD605"/>
      <c r="BE605"/>
      <c r="BF605"/>
      <c r="BG605"/>
      <c r="BH605"/>
      <c r="BI605"/>
      <c r="BJ605"/>
      <c r="BK605"/>
      <c r="BL605"/>
      <c r="BM605"/>
      <c r="BN605"/>
      <c r="BO605"/>
      <c r="BP605"/>
      <c r="BQ605"/>
    </row>
    <row r="606" spans="1:69" s="37" customFormat="1" x14ac:dyDescent="0.2">
      <c r="A606" s="26"/>
      <c r="B606" s="26"/>
      <c r="C606" s="26"/>
      <c r="D606" s="2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  <c r="AO606"/>
      <c r="AP606"/>
      <c r="AQ606"/>
      <c r="AR606"/>
      <c r="AS606"/>
      <c r="AT606"/>
      <c r="AU606"/>
      <c r="AV606"/>
      <c r="AW606"/>
      <c r="AX606"/>
      <c r="AY606"/>
      <c r="AZ606"/>
      <c r="BA606"/>
      <c r="BB606"/>
      <c r="BC606"/>
      <c r="BD606"/>
      <c r="BE606"/>
      <c r="BF606"/>
      <c r="BG606"/>
      <c r="BH606"/>
      <c r="BI606"/>
      <c r="BJ606"/>
      <c r="BK606"/>
      <c r="BL606"/>
      <c r="BM606"/>
      <c r="BN606"/>
      <c r="BO606"/>
      <c r="BP606"/>
      <c r="BQ606"/>
    </row>
    <row r="607" spans="1:69" s="37" customFormat="1" x14ac:dyDescent="0.2">
      <c r="A607" s="26"/>
      <c r="B607" s="26"/>
      <c r="C607" s="26"/>
      <c r="D607" s="26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  <c r="AO607"/>
      <c r="AP607"/>
      <c r="AQ607"/>
      <c r="AR607"/>
      <c r="AS607"/>
      <c r="AT607"/>
      <c r="AU607"/>
      <c r="AV607"/>
      <c r="AW607"/>
      <c r="AX607"/>
      <c r="AY607"/>
      <c r="AZ607"/>
      <c r="BA607"/>
      <c r="BB607"/>
      <c r="BC607"/>
      <c r="BD607"/>
      <c r="BE607"/>
      <c r="BF607"/>
      <c r="BG607"/>
      <c r="BH607"/>
      <c r="BI607"/>
      <c r="BJ607"/>
      <c r="BK607"/>
      <c r="BL607"/>
      <c r="BM607"/>
      <c r="BN607"/>
      <c r="BO607"/>
      <c r="BP607"/>
      <c r="BQ607"/>
    </row>
    <row r="608" spans="1:69" s="37" customFormat="1" x14ac:dyDescent="0.2">
      <c r="A608" s="26"/>
      <c r="B608" s="26"/>
      <c r="C608" s="26"/>
      <c r="D608" s="26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  <c r="AO608"/>
      <c r="AP608"/>
      <c r="AQ608"/>
      <c r="AR608"/>
      <c r="AS608"/>
      <c r="AT608"/>
      <c r="AU608"/>
      <c r="AV608"/>
      <c r="AW608"/>
      <c r="AX608"/>
      <c r="AY608"/>
      <c r="AZ608"/>
      <c r="BA608"/>
      <c r="BB608"/>
      <c r="BC608"/>
      <c r="BD608"/>
      <c r="BE608"/>
      <c r="BF608"/>
      <c r="BG608"/>
      <c r="BH608"/>
      <c r="BI608"/>
      <c r="BJ608"/>
      <c r="BK608"/>
      <c r="BL608"/>
      <c r="BM608"/>
      <c r="BN608"/>
      <c r="BO608"/>
      <c r="BP608"/>
      <c r="BQ608"/>
    </row>
    <row r="609" spans="1:69" s="37" customFormat="1" x14ac:dyDescent="0.2">
      <c r="A609" s="26"/>
      <c r="B609" s="26"/>
      <c r="C609" s="26"/>
      <c r="D609" s="26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  <c r="AO609"/>
      <c r="AP609"/>
      <c r="AQ609"/>
      <c r="AR609"/>
      <c r="AS609"/>
      <c r="AT609"/>
      <c r="AU609"/>
      <c r="AV609"/>
      <c r="AW609"/>
      <c r="AX609"/>
      <c r="AY609"/>
      <c r="AZ609"/>
      <c r="BA609"/>
      <c r="BB609"/>
      <c r="BC609"/>
      <c r="BD609"/>
      <c r="BE609"/>
      <c r="BF609"/>
      <c r="BG609"/>
      <c r="BH609"/>
      <c r="BI609"/>
      <c r="BJ609"/>
      <c r="BK609"/>
      <c r="BL609"/>
      <c r="BM609"/>
      <c r="BN609"/>
      <c r="BO609"/>
      <c r="BP609"/>
      <c r="BQ609"/>
    </row>
    <row r="610" spans="1:69" s="37" customFormat="1" x14ac:dyDescent="0.2">
      <c r="A610" s="26"/>
      <c r="B610" s="26"/>
      <c r="C610" s="26"/>
      <c r="D610" s="26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  <c r="AO610"/>
      <c r="AP610"/>
      <c r="AQ610"/>
      <c r="AR610"/>
      <c r="AS610"/>
      <c r="AT610"/>
      <c r="AU610"/>
      <c r="AV610"/>
      <c r="AW610"/>
      <c r="AX610"/>
      <c r="AY610"/>
      <c r="AZ610"/>
      <c r="BA610"/>
      <c r="BB610"/>
      <c r="BC610"/>
      <c r="BD610"/>
      <c r="BE610"/>
      <c r="BF610"/>
      <c r="BG610"/>
      <c r="BH610"/>
      <c r="BI610"/>
      <c r="BJ610"/>
      <c r="BK610"/>
      <c r="BL610"/>
      <c r="BM610"/>
      <c r="BN610"/>
      <c r="BO610"/>
      <c r="BP610"/>
      <c r="BQ610"/>
    </row>
    <row r="611" spans="1:69" s="37" customFormat="1" x14ac:dyDescent="0.2">
      <c r="A611" s="26"/>
      <c r="B611" s="26"/>
      <c r="C611" s="26"/>
      <c r="D611" s="26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  <c r="AP611"/>
      <c r="AQ611"/>
      <c r="AR611"/>
      <c r="AS611"/>
      <c r="AT611"/>
      <c r="AU611"/>
      <c r="AV611"/>
      <c r="AW611"/>
      <c r="AX611"/>
      <c r="AY611"/>
      <c r="AZ611"/>
      <c r="BA611"/>
      <c r="BB611"/>
      <c r="BC611"/>
      <c r="BD611"/>
      <c r="BE611"/>
      <c r="BF611"/>
      <c r="BG611"/>
      <c r="BH611"/>
      <c r="BI611"/>
      <c r="BJ611"/>
      <c r="BK611"/>
      <c r="BL611"/>
      <c r="BM611"/>
      <c r="BN611"/>
      <c r="BO611"/>
      <c r="BP611"/>
      <c r="BQ611"/>
    </row>
    <row r="612" spans="1:69" s="37" customFormat="1" x14ac:dyDescent="0.2">
      <c r="A612" s="26"/>
      <c r="B612" s="26"/>
      <c r="C612" s="26"/>
      <c r="D612" s="26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  <c r="AR612"/>
      <c r="AS612"/>
      <c r="AT612"/>
      <c r="AU612"/>
      <c r="AV612"/>
      <c r="AW612"/>
      <c r="AX612"/>
      <c r="AY612"/>
      <c r="AZ612"/>
      <c r="BA612"/>
      <c r="BB612"/>
      <c r="BC612"/>
      <c r="BD612"/>
      <c r="BE612"/>
      <c r="BF612"/>
      <c r="BG612"/>
      <c r="BH612"/>
      <c r="BI612"/>
      <c r="BJ612"/>
      <c r="BK612"/>
      <c r="BL612"/>
      <c r="BM612"/>
      <c r="BN612"/>
      <c r="BO612"/>
      <c r="BP612"/>
      <c r="BQ612"/>
    </row>
    <row r="613" spans="1:69" s="37" customFormat="1" x14ac:dyDescent="0.2">
      <c r="A613" s="26"/>
      <c r="B613" s="26"/>
      <c r="C613" s="26"/>
      <c r="D613" s="26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  <c r="AP613"/>
      <c r="AQ613"/>
      <c r="AR613"/>
      <c r="AS613"/>
      <c r="AT613"/>
      <c r="AU613"/>
      <c r="AV613"/>
      <c r="AW613"/>
      <c r="AX613"/>
      <c r="AY613"/>
      <c r="AZ613"/>
      <c r="BA613"/>
      <c r="BB613"/>
      <c r="BC613"/>
      <c r="BD613"/>
      <c r="BE613"/>
      <c r="BF613"/>
      <c r="BG613"/>
      <c r="BH613"/>
      <c r="BI613"/>
      <c r="BJ613"/>
      <c r="BK613"/>
      <c r="BL613"/>
      <c r="BM613"/>
      <c r="BN613"/>
      <c r="BO613"/>
      <c r="BP613"/>
      <c r="BQ613"/>
    </row>
    <row r="614" spans="1:69" s="37" customFormat="1" x14ac:dyDescent="0.2">
      <c r="A614" s="26"/>
      <c r="B614" s="26"/>
      <c r="C614" s="26"/>
      <c r="D614" s="26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  <c r="AP614"/>
      <c r="AQ614"/>
      <c r="AR614"/>
      <c r="AS614"/>
      <c r="AT614"/>
      <c r="AU614"/>
      <c r="AV614"/>
      <c r="AW614"/>
      <c r="AX614"/>
      <c r="AY614"/>
      <c r="AZ614"/>
      <c r="BA614"/>
      <c r="BB614"/>
      <c r="BC614"/>
      <c r="BD614"/>
      <c r="BE614"/>
      <c r="BF614"/>
      <c r="BG614"/>
      <c r="BH614"/>
      <c r="BI614"/>
      <c r="BJ614"/>
      <c r="BK614"/>
      <c r="BL614"/>
      <c r="BM614"/>
      <c r="BN614"/>
      <c r="BO614"/>
      <c r="BP614"/>
      <c r="BQ614"/>
    </row>
    <row r="615" spans="1:69" s="37" customFormat="1" x14ac:dyDescent="0.2">
      <c r="A615" s="26"/>
      <c r="B615" s="26"/>
      <c r="C615" s="26"/>
      <c r="D615" s="26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  <c r="AP615"/>
      <c r="AQ615"/>
      <c r="AR615"/>
      <c r="AS615"/>
      <c r="AT615"/>
      <c r="AU615"/>
      <c r="AV615"/>
      <c r="AW615"/>
      <c r="AX615"/>
      <c r="AY615"/>
      <c r="AZ615"/>
      <c r="BA615"/>
      <c r="BB615"/>
      <c r="BC615"/>
      <c r="BD615"/>
      <c r="BE615"/>
      <c r="BF615"/>
      <c r="BG615"/>
      <c r="BH615"/>
      <c r="BI615"/>
      <c r="BJ615"/>
      <c r="BK615"/>
      <c r="BL615"/>
      <c r="BM615"/>
      <c r="BN615"/>
      <c r="BO615"/>
      <c r="BP615"/>
      <c r="BQ615"/>
    </row>
    <row r="616" spans="1:69" s="37" customFormat="1" x14ac:dyDescent="0.2">
      <c r="A616" s="26"/>
      <c r="B616" s="26"/>
      <c r="C616" s="26"/>
      <c r="D616" s="2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  <c r="AQ616"/>
      <c r="AR616"/>
      <c r="AS616"/>
      <c r="AT616"/>
      <c r="AU616"/>
      <c r="AV616"/>
      <c r="AW616"/>
      <c r="AX616"/>
      <c r="AY616"/>
      <c r="AZ616"/>
      <c r="BA616"/>
      <c r="BB616"/>
      <c r="BC616"/>
      <c r="BD616"/>
      <c r="BE616"/>
      <c r="BF616"/>
      <c r="BG616"/>
      <c r="BH616"/>
      <c r="BI616"/>
      <c r="BJ616"/>
      <c r="BK616"/>
      <c r="BL616"/>
      <c r="BM616"/>
      <c r="BN616"/>
      <c r="BO616"/>
      <c r="BP616"/>
      <c r="BQ616"/>
    </row>
    <row r="617" spans="1:69" s="37" customFormat="1" x14ac:dyDescent="0.2">
      <c r="A617" s="26"/>
      <c r="B617" s="26"/>
      <c r="C617" s="26"/>
      <c r="D617" s="26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  <c r="AO617"/>
      <c r="AP617"/>
      <c r="AQ617"/>
      <c r="AR617"/>
      <c r="AS617"/>
      <c r="AT617"/>
      <c r="AU617"/>
      <c r="AV617"/>
      <c r="AW617"/>
      <c r="AX617"/>
      <c r="AY617"/>
      <c r="AZ617"/>
      <c r="BA617"/>
      <c r="BB617"/>
      <c r="BC617"/>
      <c r="BD617"/>
      <c r="BE617"/>
      <c r="BF617"/>
      <c r="BG617"/>
      <c r="BH617"/>
      <c r="BI617"/>
      <c r="BJ617"/>
      <c r="BK617"/>
      <c r="BL617"/>
      <c r="BM617"/>
      <c r="BN617"/>
      <c r="BO617"/>
      <c r="BP617"/>
      <c r="BQ617"/>
    </row>
    <row r="618" spans="1:69" s="37" customFormat="1" x14ac:dyDescent="0.2">
      <c r="A618" s="26"/>
      <c r="B618" s="26"/>
      <c r="C618" s="26"/>
      <c r="D618" s="26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  <c r="AO618"/>
      <c r="AP618"/>
      <c r="AQ618"/>
      <c r="AR618"/>
      <c r="AS618"/>
      <c r="AT618"/>
      <c r="AU618"/>
      <c r="AV618"/>
      <c r="AW618"/>
      <c r="AX618"/>
      <c r="AY618"/>
      <c r="AZ618"/>
      <c r="BA618"/>
      <c r="BB618"/>
      <c r="BC618"/>
      <c r="BD618"/>
      <c r="BE618"/>
      <c r="BF618"/>
      <c r="BG618"/>
      <c r="BH618"/>
      <c r="BI618"/>
      <c r="BJ618"/>
      <c r="BK618"/>
      <c r="BL618"/>
      <c r="BM618"/>
      <c r="BN618"/>
      <c r="BO618"/>
      <c r="BP618"/>
      <c r="BQ618"/>
    </row>
    <row r="619" spans="1:69" s="37" customFormat="1" x14ac:dyDescent="0.2">
      <c r="A619" s="26"/>
      <c r="B619" s="26"/>
      <c r="C619" s="26"/>
      <c r="D619" s="26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  <c r="AO619"/>
      <c r="AP619"/>
      <c r="AQ619"/>
      <c r="AR619"/>
      <c r="AS619"/>
      <c r="AT619"/>
      <c r="AU619"/>
      <c r="AV619"/>
      <c r="AW619"/>
      <c r="AX619"/>
      <c r="AY619"/>
      <c r="AZ619"/>
      <c r="BA619"/>
      <c r="BB619"/>
      <c r="BC619"/>
      <c r="BD619"/>
      <c r="BE619"/>
      <c r="BF619"/>
      <c r="BG619"/>
      <c r="BH619"/>
      <c r="BI619"/>
      <c r="BJ619"/>
      <c r="BK619"/>
      <c r="BL619"/>
      <c r="BM619"/>
      <c r="BN619"/>
      <c r="BO619"/>
      <c r="BP619"/>
      <c r="BQ619"/>
    </row>
    <row r="620" spans="1:69" s="37" customFormat="1" x14ac:dyDescent="0.2">
      <c r="A620" s="26"/>
      <c r="B620" s="26"/>
      <c r="C620" s="26"/>
      <c r="D620" s="26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  <c r="AO620"/>
      <c r="AP620"/>
      <c r="AQ620"/>
      <c r="AR620"/>
      <c r="AS620"/>
      <c r="AT620"/>
      <c r="AU620"/>
      <c r="AV620"/>
      <c r="AW620"/>
      <c r="AX620"/>
      <c r="AY620"/>
      <c r="AZ620"/>
      <c r="BA620"/>
      <c r="BB620"/>
      <c r="BC620"/>
      <c r="BD620"/>
      <c r="BE620"/>
      <c r="BF620"/>
      <c r="BG620"/>
      <c r="BH620"/>
      <c r="BI620"/>
      <c r="BJ620"/>
      <c r="BK620"/>
      <c r="BL620"/>
      <c r="BM620"/>
      <c r="BN620"/>
      <c r="BO620"/>
      <c r="BP620"/>
      <c r="BQ620"/>
    </row>
    <row r="621" spans="1:69" s="37" customFormat="1" x14ac:dyDescent="0.2">
      <c r="A621" s="26"/>
      <c r="B621" s="26"/>
      <c r="C621" s="26"/>
      <c r="D621" s="26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  <c r="AO621"/>
      <c r="AP621"/>
      <c r="AQ621"/>
      <c r="AR621"/>
      <c r="AS621"/>
      <c r="AT621"/>
      <c r="AU621"/>
      <c r="AV621"/>
      <c r="AW621"/>
      <c r="AX621"/>
      <c r="AY621"/>
      <c r="AZ621"/>
      <c r="BA621"/>
      <c r="BB621"/>
      <c r="BC621"/>
      <c r="BD621"/>
      <c r="BE621"/>
      <c r="BF621"/>
      <c r="BG621"/>
      <c r="BH621"/>
      <c r="BI621"/>
      <c r="BJ621"/>
      <c r="BK621"/>
      <c r="BL621"/>
      <c r="BM621"/>
      <c r="BN621"/>
      <c r="BO621"/>
      <c r="BP621"/>
      <c r="BQ621"/>
    </row>
    <row r="622" spans="1:69" s="37" customFormat="1" x14ac:dyDescent="0.2">
      <c r="A622" s="26"/>
      <c r="B622" s="26"/>
      <c r="C622" s="26"/>
      <c r="D622" s="26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  <c r="AO622"/>
      <c r="AP622"/>
      <c r="AQ622"/>
      <c r="AR622"/>
      <c r="AS622"/>
      <c r="AT622"/>
      <c r="AU622"/>
      <c r="AV622"/>
      <c r="AW622"/>
      <c r="AX622"/>
      <c r="AY622"/>
      <c r="AZ622"/>
      <c r="BA622"/>
      <c r="BB622"/>
      <c r="BC622"/>
      <c r="BD622"/>
      <c r="BE622"/>
      <c r="BF622"/>
      <c r="BG622"/>
      <c r="BH622"/>
      <c r="BI622"/>
      <c r="BJ622"/>
      <c r="BK622"/>
      <c r="BL622"/>
      <c r="BM622"/>
      <c r="BN622"/>
      <c r="BO622"/>
      <c r="BP622"/>
      <c r="BQ622"/>
    </row>
    <row r="623" spans="1:69" s="37" customFormat="1" x14ac:dyDescent="0.2">
      <c r="A623" s="26"/>
      <c r="B623" s="26"/>
      <c r="C623" s="26"/>
      <c r="D623" s="26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  <c r="AO623"/>
      <c r="AP623"/>
      <c r="AQ623"/>
      <c r="AR623"/>
      <c r="AS623"/>
      <c r="AT623"/>
      <c r="AU623"/>
      <c r="AV623"/>
      <c r="AW623"/>
      <c r="AX623"/>
      <c r="AY623"/>
      <c r="AZ623"/>
      <c r="BA623"/>
      <c r="BB623"/>
      <c r="BC623"/>
      <c r="BD623"/>
      <c r="BE623"/>
      <c r="BF623"/>
      <c r="BG623"/>
      <c r="BH623"/>
      <c r="BI623"/>
      <c r="BJ623"/>
      <c r="BK623"/>
      <c r="BL623"/>
      <c r="BM623"/>
      <c r="BN623"/>
      <c r="BO623"/>
      <c r="BP623"/>
      <c r="BQ623"/>
    </row>
    <row r="624" spans="1:69" s="37" customFormat="1" x14ac:dyDescent="0.2">
      <c r="A624" s="26"/>
      <c r="B624" s="26"/>
      <c r="C624" s="26"/>
      <c r="D624" s="26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  <c r="AO624"/>
      <c r="AP624"/>
      <c r="AQ624"/>
      <c r="AR624"/>
      <c r="AS624"/>
      <c r="AT624"/>
      <c r="AU624"/>
      <c r="AV624"/>
      <c r="AW624"/>
      <c r="AX624"/>
      <c r="AY624"/>
      <c r="AZ624"/>
      <c r="BA624"/>
      <c r="BB624"/>
      <c r="BC624"/>
      <c r="BD624"/>
      <c r="BE624"/>
      <c r="BF624"/>
      <c r="BG624"/>
      <c r="BH624"/>
      <c r="BI624"/>
      <c r="BJ624"/>
      <c r="BK624"/>
      <c r="BL624"/>
      <c r="BM624"/>
      <c r="BN624"/>
      <c r="BO624"/>
      <c r="BP624"/>
      <c r="BQ624"/>
    </row>
    <row r="625" spans="1:69" s="37" customFormat="1" x14ac:dyDescent="0.2">
      <c r="A625" s="26"/>
      <c r="B625" s="26"/>
      <c r="C625" s="26"/>
      <c r="D625" s="26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  <c r="AO625"/>
      <c r="AP625"/>
      <c r="AQ625"/>
      <c r="AR625"/>
      <c r="AS625"/>
      <c r="AT625"/>
      <c r="AU625"/>
      <c r="AV625"/>
      <c r="AW625"/>
      <c r="AX625"/>
      <c r="AY625"/>
      <c r="AZ625"/>
      <c r="BA625"/>
      <c r="BB625"/>
      <c r="BC625"/>
      <c r="BD625"/>
      <c r="BE625"/>
      <c r="BF625"/>
      <c r="BG625"/>
      <c r="BH625"/>
      <c r="BI625"/>
      <c r="BJ625"/>
      <c r="BK625"/>
      <c r="BL625"/>
      <c r="BM625"/>
      <c r="BN625"/>
      <c r="BO625"/>
      <c r="BP625"/>
      <c r="BQ625"/>
    </row>
    <row r="626" spans="1:69" s="37" customFormat="1" x14ac:dyDescent="0.2">
      <c r="A626" s="26"/>
      <c r="B626" s="26"/>
      <c r="C626" s="26"/>
      <c r="D626" s="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  <c r="AO626"/>
      <c r="AP626"/>
      <c r="AQ626"/>
      <c r="AR626"/>
      <c r="AS626"/>
      <c r="AT626"/>
      <c r="AU626"/>
      <c r="AV626"/>
      <c r="AW626"/>
      <c r="AX626"/>
      <c r="AY626"/>
      <c r="AZ626"/>
      <c r="BA626"/>
      <c r="BB626"/>
      <c r="BC626"/>
      <c r="BD626"/>
      <c r="BE626"/>
      <c r="BF626"/>
      <c r="BG626"/>
      <c r="BH626"/>
      <c r="BI626"/>
      <c r="BJ626"/>
      <c r="BK626"/>
      <c r="BL626"/>
      <c r="BM626"/>
      <c r="BN626"/>
      <c r="BO626"/>
      <c r="BP626"/>
      <c r="BQ626"/>
    </row>
    <row r="627" spans="1:69" s="37" customFormat="1" x14ac:dyDescent="0.2">
      <c r="A627" s="26"/>
      <c r="B627" s="26"/>
      <c r="C627" s="26"/>
      <c r="D627" s="26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  <c r="AP627"/>
      <c r="AQ627"/>
      <c r="AR627"/>
      <c r="AS627"/>
      <c r="AT627"/>
      <c r="AU627"/>
      <c r="AV627"/>
      <c r="AW627"/>
      <c r="AX627"/>
      <c r="AY627"/>
      <c r="AZ627"/>
      <c r="BA627"/>
      <c r="BB627"/>
      <c r="BC627"/>
      <c r="BD627"/>
      <c r="BE627"/>
      <c r="BF627"/>
      <c r="BG627"/>
      <c r="BH627"/>
      <c r="BI627"/>
      <c r="BJ627"/>
      <c r="BK627"/>
      <c r="BL627"/>
      <c r="BM627"/>
      <c r="BN627"/>
      <c r="BO627"/>
      <c r="BP627"/>
      <c r="BQ627"/>
    </row>
    <row r="628" spans="1:69" s="37" customFormat="1" x14ac:dyDescent="0.2">
      <c r="A628" s="26"/>
      <c r="B628" s="26"/>
      <c r="C628" s="26"/>
      <c r="D628" s="26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  <c r="AP628"/>
      <c r="AQ628"/>
      <c r="AR628"/>
      <c r="AS628"/>
      <c r="AT628"/>
      <c r="AU628"/>
      <c r="AV628"/>
      <c r="AW628"/>
      <c r="AX628"/>
      <c r="AY628"/>
      <c r="AZ628"/>
      <c r="BA628"/>
      <c r="BB628"/>
      <c r="BC628"/>
      <c r="BD628"/>
      <c r="BE628"/>
      <c r="BF628"/>
      <c r="BG628"/>
      <c r="BH628"/>
      <c r="BI628"/>
      <c r="BJ628"/>
      <c r="BK628"/>
      <c r="BL628"/>
      <c r="BM628"/>
      <c r="BN628"/>
      <c r="BO628"/>
      <c r="BP628"/>
      <c r="BQ628"/>
    </row>
    <row r="629" spans="1:69" s="37" customFormat="1" x14ac:dyDescent="0.2">
      <c r="A629" s="26"/>
      <c r="B629" s="26"/>
      <c r="C629" s="26"/>
      <c r="D629" s="26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  <c r="AP629"/>
      <c r="AQ629"/>
      <c r="AR629"/>
      <c r="AS629"/>
      <c r="AT629"/>
      <c r="AU629"/>
      <c r="AV629"/>
      <c r="AW629"/>
      <c r="AX629"/>
      <c r="AY629"/>
      <c r="AZ629"/>
      <c r="BA629"/>
      <c r="BB629"/>
      <c r="BC629"/>
      <c r="BD629"/>
      <c r="BE629"/>
      <c r="BF629"/>
      <c r="BG629"/>
      <c r="BH629"/>
      <c r="BI629"/>
      <c r="BJ629"/>
      <c r="BK629"/>
      <c r="BL629"/>
      <c r="BM629"/>
      <c r="BN629"/>
      <c r="BO629"/>
      <c r="BP629"/>
      <c r="BQ629"/>
    </row>
    <row r="630" spans="1:69" s="37" customFormat="1" x14ac:dyDescent="0.2">
      <c r="A630" s="26"/>
      <c r="B630" s="26"/>
      <c r="C630" s="26"/>
      <c r="D630" s="26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  <c r="AP630"/>
      <c r="AQ630"/>
      <c r="AR630"/>
      <c r="AS630"/>
      <c r="AT630"/>
      <c r="AU630"/>
      <c r="AV630"/>
      <c r="AW630"/>
      <c r="AX630"/>
      <c r="AY630"/>
      <c r="AZ630"/>
      <c r="BA630"/>
      <c r="BB630"/>
      <c r="BC630"/>
      <c r="BD630"/>
      <c r="BE630"/>
      <c r="BF630"/>
      <c r="BG630"/>
      <c r="BH630"/>
      <c r="BI630"/>
      <c r="BJ630"/>
      <c r="BK630"/>
      <c r="BL630"/>
      <c r="BM630"/>
      <c r="BN630"/>
      <c r="BO630"/>
      <c r="BP630"/>
      <c r="BQ630"/>
    </row>
    <row r="631" spans="1:69" s="37" customFormat="1" x14ac:dyDescent="0.2">
      <c r="A631" s="26"/>
      <c r="B631" s="26"/>
      <c r="C631" s="26"/>
      <c r="D631" s="26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  <c r="AO631"/>
      <c r="AP631"/>
      <c r="AQ631"/>
      <c r="AR631"/>
      <c r="AS631"/>
      <c r="AT631"/>
      <c r="AU631"/>
      <c r="AV631"/>
      <c r="AW631"/>
      <c r="AX631"/>
      <c r="AY631"/>
      <c r="AZ631"/>
      <c r="BA631"/>
      <c r="BB631"/>
      <c r="BC631"/>
      <c r="BD631"/>
      <c r="BE631"/>
      <c r="BF631"/>
      <c r="BG631"/>
      <c r="BH631"/>
      <c r="BI631"/>
      <c r="BJ631"/>
      <c r="BK631"/>
      <c r="BL631"/>
      <c r="BM631"/>
      <c r="BN631"/>
      <c r="BO631"/>
      <c r="BP631"/>
      <c r="BQ631"/>
    </row>
    <row r="632" spans="1:69" s="37" customFormat="1" x14ac:dyDescent="0.2">
      <c r="A632" s="26"/>
      <c r="B632" s="26"/>
      <c r="C632" s="26"/>
      <c r="D632" s="26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  <c r="AO632"/>
      <c r="AP632"/>
      <c r="AQ632"/>
      <c r="AR632"/>
      <c r="AS632"/>
      <c r="AT632"/>
      <c r="AU632"/>
      <c r="AV632"/>
      <c r="AW632"/>
      <c r="AX632"/>
      <c r="AY632"/>
      <c r="AZ632"/>
      <c r="BA632"/>
      <c r="BB632"/>
      <c r="BC632"/>
      <c r="BD632"/>
      <c r="BE632"/>
      <c r="BF632"/>
      <c r="BG632"/>
      <c r="BH632"/>
      <c r="BI632"/>
      <c r="BJ632"/>
      <c r="BK632"/>
      <c r="BL632"/>
      <c r="BM632"/>
      <c r="BN632"/>
      <c r="BO632"/>
      <c r="BP632"/>
      <c r="BQ632"/>
    </row>
    <row r="633" spans="1:69" s="37" customFormat="1" x14ac:dyDescent="0.2">
      <c r="A633" s="26"/>
      <c r="B633" s="26"/>
      <c r="C633" s="26"/>
      <c r="D633" s="26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  <c r="AO633"/>
      <c r="AP633"/>
      <c r="AQ633"/>
      <c r="AR633"/>
      <c r="AS633"/>
      <c r="AT633"/>
      <c r="AU633"/>
      <c r="AV633"/>
      <c r="AW633"/>
      <c r="AX633"/>
      <c r="AY633"/>
      <c r="AZ633"/>
      <c r="BA633"/>
      <c r="BB633"/>
      <c r="BC633"/>
      <c r="BD633"/>
      <c r="BE633"/>
      <c r="BF633"/>
      <c r="BG633"/>
      <c r="BH633"/>
      <c r="BI633"/>
      <c r="BJ633"/>
      <c r="BK633"/>
      <c r="BL633"/>
      <c r="BM633"/>
      <c r="BN633"/>
      <c r="BO633"/>
      <c r="BP633"/>
      <c r="BQ633"/>
    </row>
    <row r="634" spans="1:69" s="37" customFormat="1" x14ac:dyDescent="0.2">
      <c r="A634" s="26"/>
      <c r="B634" s="26"/>
      <c r="C634" s="26"/>
      <c r="D634" s="26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  <c r="AO634"/>
      <c r="AP634"/>
      <c r="AQ634"/>
      <c r="AR634"/>
      <c r="AS634"/>
      <c r="AT634"/>
      <c r="AU634"/>
      <c r="AV634"/>
      <c r="AW634"/>
      <c r="AX634"/>
      <c r="AY634"/>
      <c r="AZ634"/>
      <c r="BA634"/>
      <c r="BB634"/>
      <c r="BC634"/>
      <c r="BD634"/>
      <c r="BE634"/>
      <c r="BF634"/>
      <c r="BG634"/>
      <c r="BH634"/>
      <c r="BI634"/>
      <c r="BJ634"/>
      <c r="BK634"/>
      <c r="BL634"/>
      <c r="BM634"/>
      <c r="BN634"/>
      <c r="BO634"/>
      <c r="BP634"/>
      <c r="BQ634"/>
    </row>
    <row r="635" spans="1:69" s="37" customFormat="1" x14ac:dyDescent="0.2">
      <c r="A635" s="26"/>
      <c r="B635" s="26"/>
      <c r="C635" s="26"/>
      <c r="D635" s="26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  <c r="AA635"/>
      <c r="AB635"/>
      <c r="AC635"/>
      <c r="AD635"/>
      <c r="AE635"/>
      <c r="AF635"/>
      <c r="AG635"/>
      <c r="AH635"/>
      <c r="AI635"/>
      <c r="AJ635"/>
      <c r="AK635"/>
      <c r="AL635"/>
      <c r="AM635"/>
      <c r="AN635"/>
      <c r="AO635"/>
      <c r="AP635"/>
      <c r="AQ635"/>
      <c r="AR635"/>
      <c r="AS635"/>
      <c r="AT635"/>
      <c r="AU635"/>
      <c r="AV635"/>
      <c r="AW635"/>
      <c r="AX635"/>
      <c r="AY635"/>
      <c r="AZ635"/>
      <c r="BA635"/>
      <c r="BB635"/>
      <c r="BC635"/>
      <c r="BD635"/>
      <c r="BE635"/>
      <c r="BF635"/>
      <c r="BG635"/>
      <c r="BH635"/>
      <c r="BI635"/>
      <c r="BJ635"/>
      <c r="BK635"/>
      <c r="BL635"/>
      <c r="BM635"/>
      <c r="BN635"/>
      <c r="BO635"/>
      <c r="BP635"/>
      <c r="BQ635"/>
    </row>
    <row r="636" spans="1:69" s="37" customFormat="1" x14ac:dyDescent="0.2">
      <c r="A636" s="26"/>
      <c r="B636" s="26"/>
      <c r="C636" s="26"/>
      <c r="D636" s="2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  <c r="AO636"/>
      <c r="AP636"/>
      <c r="AQ636"/>
      <c r="AR636"/>
      <c r="AS636"/>
      <c r="AT636"/>
      <c r="AU636"/>
      <c r="AV636"/>
      <c r="AW636"/>
      <c r="AX636"/>
      <c r="AY636"/>
      <c r="AZ636"/>
      <c r="BA636"/>
      <c r="BB636"/>
      <c r="BC636"/>
      <c r="BD636"/>
      <c r="BE636"/>
      <c r="BF636"/>
      <c r="BG636"/>
      <c r="BH636"/>
      <c r="BI636"/>
      <c r="BJ636"/>
      <c r="BK636"/>
      <c r="BL636"/>
      <c r="BM636"/>
      <c r="BN636"/>
      <c r="BO636"/>
      <c r="BP636"/>
      <c r="BQ636"/>
    </row>
    <row r="637" spans="1:69" s="37" customFormat="1" x14ac:dyDescent="0.2">
      <c r="A637" s="26"/>
      <c r="B637" s="26"/>
      <c r="C637" s="26"/>
      <c r="D637" s="26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  <c r="AO637"/>
      <c r="AP637"/>
      <c r="AQ637"/>
      <c r="AR637"/>
      <c r="AS637"/>
      <c r="AT637"/>
      <c r="AU637"/>
      <c r="AV637"/>
      <c r="AW637"/>
      <c r="AX637"/>
      <c r="AY637"/>
      <c r="AZ637"/>
      <c r="BA637"/>
      <c r="BB637"/>
      <c r="BC637"/>
      <c r="BD637"/>
      <c r="BE637"/>
      <c r="BF637"/>
      <c r="BG637"/>
      <c r="BH637"/>
      <c r="BI637"/>
      <c r="BJ637"/>
      <c r="BK637"/>
      <c r="BL637"/>
      <c r="BM637"/>
      <c r="BN637"/>
      <c r="BO637"/>
      <c r="BP637"/>
      <c r="BQ637"/>
    </row>
    <row r="638" spans="1:69" s="37" customFormat="1" x14ac:dyDescent="0.2">
      <c r="A638" s="26"/>
      <c r="B638" s="26"/>
      <c r="C638" s="26"/>
      <c r="D638" s="26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  <c r="AO638"/>
      <c r="AP638"/>
      <c r="AQ638"/>
      <c r="AR638"/>
      <c r="AS638"/>
      <c r="AT638"/>
      <c r="AU638"/>
      <c r="AV638"/>
      <c r="AW638"/>
      <c r="AX638"/>
      <c r="AY638"/>
      <c r="AZ638"/>
      <c r="BA638"/>
      <c r="BB638"/>
      <c r="BC638"/>
      <c r="BD638"/>
      <c r="BE638"/>
      <c r="BF638"/>
      <c r="BG638"/>
      <c r="BH638"/>
      <c r="BI638"/>
      <c r="BJ638"/>
      <c r="BK638"/>
      <c r="BL638"/>
      <c r="BM638"/>
      <c r="BN638"/>
      <c r="BO638"/>
      <c r="BP638"/>
      <c r="BQ638"/>
    </row>
    <row r="639" spans="1:69" s="37" customFormat="1" x14ac:dyDescent="0.2">
      <c r="A639" s="26"/>
      <c r="B639" s="26"/>
      <c r="C639" s="26"/>
      <c r="D639" s="26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  <c r="AO639"/>
      <c r="AP639"/>
      <c r="AQ639"/>
      <c r="AR639"/>
      <c r="AS639"/>
      <c r="AT639"/>
      <c r="AU639"/>
      <c r="AV639"/>
      <c r="AW639"/>
      <c r="AX639"/>
      <c r="AY639"/>
      <c r="AZ639"/>
      <c r="BA639"/>
      <c r="BB639"/>
      <c r="BC639"/>
      <c r="BD639"/>
      <c r="BE639"/>
      <c r="BF639"/>
      <c r="BG639"/>
      <c r="BH639"/>
      <c r="BI639"/>
      <c r="BJ639"/>
      <c r="BK639"/>
      <c r="BL639"/>
      <c r="BM639"/>
      <c r="BN639"/>
      <c r="BO639"/>
      <c r="BP639"/>
      <c r="BQ639"/>
    </row>
    <row r="640" spans="1:69" s="37" customFormat="1" x14ac:dyDescent="0.2">
      <c r="A640" s="26"/>
      <c r="B640" s="26"/>
      <c r="C640" s="26"/>
      <c r="D640" s="26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  <c r="AO640"/>
      <c r="AP640"/>
      <c r="AQ640"/>
      <c r="AR640"/>
      <c r="AS640"/>
      <c r="AT640"/>
      <c r="AU640"/>
      <c r="AV640"/>
      <c r="AW640"/>
      <c r="AX640"/>
      <c r="AY640"/>
      <c r="AZ640"/>
      <c r="BA640"/>
      <c r="BB640"/>
      <c r="BC640"/>
      <c r="BD640"/>
      <c r="BE640"/>
      <c r="BF640"/>
      <c r="BG640"/>
      <c r="BH640"/>
      <c r="BI640"/>
      <c r="BJ640"/>
      <c r="BK640"/>
      <c r="BL640"/>
      <c r="BM640"/>
      <c r="BN640"/>
      <c r="BO640"/>
      <c r="BP640"/>
      <c r="BQ640"/>
    </row>
    <row r="641" spans="1:69" s="37" customFormat="1" x14ac:dyDescent="0.2">
      <c r="A641" s="26"/>
      <c r="B641" s="26"/>
      <c r="C641" s="26"/>
      <c r="D641" s="26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  <c r="AP641"/>
      <c r="AQ641"/>
      <c r="AR641"/>
      <c r="AS641"/>
      <c r="AT641"/>
      <c r="AU641"/>
      <c r="AV641"/>
      <c r="AW641"/>
      <c r="AX641"/>
      <c r="AY641"/>
      <c r="AZ641"/>
      <c r="BA641"/>
      <c r="BB641"/>
      <c r="BC641"/>
      <c r="BD641"/>
      <c r="BE641"/>
      <c r="BF641"/>
      <c r="BG641"/>
      <c r="BH641"/>
      <c r="BI641"/>
      <c r="BJ641"/>
      <c r="BK641"/>
      <c r="BL641"/>
      <c r="BM641"/>
      <c r="BN641"/>
      <c r="BO641"/>
      <c r="BP641"/>
      <c r="BQ641"/>
    </row>
    <row r="642" spans="1:69" s="37" customFormat="1" x14ac:dyDescent="0.2">
      <c r="A642" s="26"/>
      <c r="B642" s="26"/>
      <c r="C642" s="26"/>
      <c r="D642" s="26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  <c r="AP642"/>
      <c r="AQ642"/>
      <c r="AR642"/>
      <c r="AS642"/>
      <c r="AT642"/>
      <c r="AU642"/>
      <c r="AV642"/>
      <c r="AW642"/>
      <c r="AX642"/>
      <c r="AY642"/>
      <c r="AZ642"/>
      <c r="BA642"/>
      <c r="BB642"/>
      <c r="BC642"/>
      <c r="BD642"/>
      <c r="BE642"/>
      <c r="BF642"/>
      <c r="BG642"/>
      <c r="BH642"/>
      <c r="BI642"/>
      <c r="BJ642"/>
      <c r="BK642"/>
      <c r="BL642"/>
      <c r="BM642"/>
      <c r="BN642"/>
      <c r="BO642"/>
      <c r="BP642"/>
      <c r="BQ642"/>
    </row>
    <row r="643" spans="1:69" s="37" customFormat="1" x14ac:dyDescent="0.2">
      <c r="A643" s="26"/>
      <c r="B643" s="26"/>
      <c r="C643" s="26"/>
      <c r="D643" s="26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  <c r="AO643"/>
      <c r="AP643"/>
      <c r="AQ643"/>
      <c r="AR643"/>
      <c r="AS643"/>
      <c r="AT643"/>
      <c r="AU643"/>
      <c r="AV643"/>
      <c r="AW643"/>
      <c r="AX643"/>
      <c r="AY643"/>
      <c r="AZ643"/>
      <c r="BA643"/>
      <c r="BB643"/>
      <c r="BC643"/>
      <c r="BD643"/>
      <c r="BE643"/>
      <c r="BF643"/>
      <c r="BG643"/>
      <c r="BH643"/>
      <c r="BI643"/>
      <c r="BJ643"/>
      <c r="BK643"/>
      <c r="BL643"/>
      <c r="BM643"/>
      <c r="BN643"/>
      <c r="BO643"/>
      <c r="BP643"/>
      <c r="BQ643"/>
    </row>
    <row r="644" spans="1:69" s="37" customFormat="1" x14ac:dyDescent="0.2">
      <c r="A644" s="26"/>
      <c r="B644" s="26"/>
      <c r="C644" s="26"/>
      <c r="D644" s="26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  <c r="AP644"/>
      <c r="AQ644"/>
      <c r="AR644"/>
      <c r="AS644"/>
      <c r="AT644"/>
      <c r="AU644"/>
      <c r="AV644"/>
      <c r="AW644"/>
      <c r="AX644"/>
      <c r="AY644"/>
      <c r="AZ644"/>
      <c r="BA644"/>
      <c r="BB644"/>
      <c r="BC644"/>
      <c r="BD644"/>
      <c r="BE644"/>
      <c r="BF644"/>
      <c r="BG644"/>
      <c r="BH644"/>
      <c r="BI644"/>
      <c r="BJ644"/>
      <c r="BK644"/>
      <c r="BL644"/>
      <c r="BM644"/>
      <c r="BN644"/>
      <c r="BO644"/>
      <c r="BP644"/>
      <c r="BQ644"/>
    </row>
    <row r="645" spans="1:69" s="37" customFormat="1" x14ac:dyDescent="0.2">
      <c r="A645" s="26"/>
      <c r="B645" s="26"/>
      <c r="C645" s="26"/>
      <c r="D645" s="26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  <c r="AA645"/>
      <c r="AB645"/>
      <c r="AC645"/>
      <c r="AD645"/>
      <c r="AE645"/>
      <c r="AF645"/>
      <c r="AG645"/>
      <c r="AH645"/>
      <c r="AI645"/>
      <c r="AJ645"/>
      <c r="AK645"/>
      <c r="AL645"/>
      <c r="AM645"/>
      <c r="AN645"/>
      <c r="AO645"/>
      <c r="AP645"/>
      <c r="AQ645"/>
      <c r="AR645"/>
      <c r="AS645"/>
      <c r="AT645"/>
      <c r="AU645"/>
      <c r="AV645"/>
      <c r="AW645"/>
      <c r="AX645"/>
      <c r="AY645"/>
      <c r="AZ645"/>
      <c r="BA645"/>
      <c r="BB645"/>
      <c r="BC645"/>
      <c r="BD645"/>
      <c r="BE645"/>
      <c r="BF645"/>
      <c r="BG645"/>
      <c r="BH645"/>
      <c r="BI645"/>
      <c r="BJ645"/>
      <c r="BK645"/>
      <c r="BL645"/>
      <c r="BM645"/>
      <c r="BN645"/>
      <c r="BO645"/>
      <c r="BP645"/>
      <c r="BQ645"/>
    </row>
    <row r="646" spans="1:69" s="37" customFormat="1" x14ac:dyDescent="0.2">
      <c r="A646" s="26"/>
      <c r="B646" s="26"/>
      <c r="C646" s="26"/>
      <c r="D646" s="2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  <c r="AA646"/>
      <c r="AB646"/>
      <c r="AC646"/>
      <c r="AD646"/>
      <c r="AE646"/>
      <c r="AF646"/>
      <c r="AG646"/>
      <c r="AH646"/>
      <c r="AI646"/>
      <c r="AJ646"/>
      <c r="AK646"/>
      <c r="AL646"/>
      <c r="AM646"/>
      <c r="AN646"/>
      <c r="AO646"/>
      <c r="AP646"/>
      <c r="AQ646"/>
      <c r="AR646"/>
      <c r="AS646"/>
      <c r="AT646"/>
      <c r="AU646"/>
      <c r="AV646"/>
      <c r="AW646"/>
      <c r="AX646"/>
      <c r="AY646"/>
      <c r="AZ646"/>
      <c r="BA646"/>
      <c r="BB646"/>
      <c r="BC646"/>
      <c r="BD646"/>
      <c r="BE646"/>
      <c r="BF646"/>
      <c r="BG646"/>
      <c r="BH646"/>
      <c r="BI646"/>
      <c r="BJ646"/>
      <c r="BK646"/>
      <c r="BL646"/>
      <c r="BM646"/>
      <c r="BN646"/>
      <c r="BO646"/>
      <c r="BP646"/>
      <c r="BQ646"/>
    </row>
    <row r="647" spans="1:69" s="37" customFormat="1" x14ac:dyDescent="0.2">
      <c r="A647" s="26"/>
      <c r="B647" s="26"/>
      <c r="C647" s="26"/>
      <c r="D647" s="26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  <c r="AO647"/>
      <c r="AP647"/>
      <c r="AQ647"/>
      <c r="AR647"/>
      <c r="AS647"/>
      <c r="AT647"/>
      <c r="AU647"/>
      <c r="AV647"/>
      <c r="AW647"/>
      <c r="AX647"/>
      <c r="AY647"/>
      <c r="AZ647"/>
      <c r="BA647"/>
      <c r="BB647"/>
      <c r="BC647"/>
      <c r="BD647"/>
      <c r="BE647"/>
      <c r="BF647"/>
      <c r="BG647"/>
      <c r="BH647"/>
      <c r="BI647"/>
      <c r="BJ647"/>
      <c r="BK647"/>
      <c r="BL647"/>
      <c r="BM647"/>
      <c r="BN647"/>
      <c r="BO647"/>
      <c r="BP647"/>
      <c r="BQ647"/>
    </row>
    <row r="648" spans="1:69" s="37" customFormat="1" x14ac:dyDescent="0.2">
      <c r="A648" s="26"/>
      <c r="B648" s="26"/>
      <c r="C648" s="26"/>
      <c r="D648" s="26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  <c r="AK648"/>
      <c r="AL648"/>
      <c r="AM648"/>
      <c r="AN648"/>
      <c r="AO648"/>
      <c r="AP648"/>
      <c r="AQ648"/>
      <c r="AR648"/>
      <c r="AS648"/>
      <c r="AT648"/>
      <c r="AU648"/>
      <c r="AV648"/>
      <c r="AW648"/>
      <c r="AX648"/>
      <c r="AY648"/>
      <c r="AZ648"/>
      <c r="BA648"/>
      <c r="BB648"/>
      <c r="BC648"/>
      <c r="BD648"/>
      <c r="BE648"/>
      <c r="BF648"/>
      <c r="BG648"/>
      <c r="BH648"/>
      <c r="BI648"/>
      <c r="BJ648"/>
      <c r="BK648"/>
      <c r="BL648"/>
      <c r="BM648"/>
      <c r="BN648"/>
      <c r="BO648"/>
      <c r="BP648"/>
      <c r="BQ648"/>
    </row>
    <row r="649" spans="1:69" s="37" customFormat="1" x14ac:dyDescent="0.2">
      <c r="A649" s="26"/>
      <c r="B649" s="26"/>
      <c r="C649" s="26"/>
      <c r="D649" s="26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  <c r="AO649"/>
      <c r="AP649"/>
      <c r="AQ649"/>
      <c r="AR649"/>
      <c r="AS649"/>
      <c r="AT649"/>
      <c r="AU649"/>
      <c r="AV649"/>
      <c r="AW649"/>
      <c r="AX649"/>
      <c r="AY649"/>
      <c r="AZ649"/>
      <c r="BA649"/>
      <c r="BB649"/>
      <c r="BC649"/>
      <c r="BD649"/>
      <c r="BE649"/>
      <c r="BF649"/>
      <c r="BG649"/>
      <c r="BH649"/>
      <c r="BI649"/>
      <c r="BJ649"/>
      <c r="BK649"/>
      <c r="BL649"/>
      <c r="BM649"/>
      <c r="BN649"/>
      <c r="BO649"/>
      <c r="BP649"/>
      <c r="BQ649"/>
    </row>
    <row r="650" spans="1:69" s="37" customFormat="1" x14ac:dyDescent="0.2">
      <c r="A650" s="26"/>
      <c r="B650" s="26"/>
      <c r="C650" s="26"/>
      <c r="D650" s="26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  <c r="AP650"/>
      <c r="AQ650"/>
      <c r="AR650"/>
      <c r="AS650"/>
      <c r="AT650"/>
      <c r="AU650"/>
      <c r="AV650"/>
      <c r="AW650"/>
      <c r="AX650"/>
      <c r="AY650"/>
      <c r="AZ650"/>
      <c r="BA650"/>
      <c r="BB650"/>
      <c r="BC650"/>
      <c r="BD650"/>
      <c r="BE650"/>
      <c r="BF650"/>
      <c r="BG650"/>
      <c r="BH650"/>
      <c r="BI650"/>
      <c r="BJ650"/>
      <c r="BK650"/>
      <c r="BL650"/>
      <c r="BM650"/>
      <c r="BN650"/>
      <c r="BO650"/>
      <c r="BP650"/>
      <c r="BQ650"/>
    </row>
    <row r="651" spans="1:69" s="37" customFormat="1" x14ac:dyDescent="0.2">
      <c r="A651" s="26"/>
      <c r="B651" s="26"/>
      <c r="C651" s="26"/>
      <c r="D651" s="26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  <c r="AP651"/>
      <c r="AQ651"/>
      <c r="AR651"/>
      <c r="AS651"/>
      <c r="AT651"/>
      <c r="AU651"/>
      <c r="AV651"/>
      <c r="AW651"/>
      <c r="AX651"/>
      <c r="AY651"/>
      <c r="AZ651"/>
      <c r="BA651"/>
      <c r="BB651"/>
      <c r="BC651"/>
      <c r="BD651"/>
      <c r="BE651"/>
      <c r="BF651"/>
      <c r="BG651"/>
      <c r="BH651"/>
      <c r="BI651"/>
      <c r="BJ651"/>
      <c r="BK651"/>
      <c r="BL651"/>
      <c r="BM651"/>
      <c r="BN651"/>
      <c r="BO651"/>
      <c r="BP651"/>
      <c r="BQ651"/>
    </row>
    <row r="652" spans="1:69" s="37" customFormat="1" x14ac:dyDescent="0.2">
      <c r="A652" s="26"/>
      <c r="B652" s="26"/>
      <c r="C652" s="26"/>
      <c r="D652" s="26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  <c r="AP652"/>
      <c r="AQ652"/>
      <c r="AR652"/>
      <c r="AS652"/>
      <c r="AT652"/>
      <c r="AU652"/>
      <c r="AV652"/>
      <c r="AW652"/>
      <c r="AX652"/>
      <c r="AY652"/>
      <c r="AZ652"/>
      <c r="BA652"/>
      <c r="BB652"/>
      <c r="BC652"/>
      <c r="BD652"/>
      <c r="BE652"/>
      <c r="BF652"/>
      <c r="BG652"/>
      <c r="BH652"/>
      <c r="BI652"/>
      <c r="BJ652"/>
      <c r="BK652"/>
      <c r="BL652"/>
      <c r="BM652"/>
      <c r="BN652"/>
      <c r="BO652"/>
      <c r="BP652"/>
      <c r="BQ652"/>
    </row>
    <row r="653" spans="1:69" s="37" customFormat="1" x14ac:dyDescent="0.2">
      <c r="A653" s="26"/>
      <c r="B653" s="26"/>
      <c r="C653" s="26"/>
      <c r="D653" s="26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  <c r="AO653"/>
      <c r="AP653"/>
      <c r="AQ653"/>
      <c r="AR653"/>
      <c r="AS653"/>
      <c r="AT653"/>
      <c r="AU653"/>
      <c r="AV653"/>
      <c r="AW653"/>
      <c r="AX653"/>
      <c r="AY653"/>
      <c r="AZ653"/>
      <c r="BA653"/>
      <c r="BB653"/>
      <c r="BC653"/>
      <c r="BD653"/>
      <c r="BE653"/>
      <c r="BF653"/>
      <c r="BG653"/>
      <c r="BH653"/>
      <c r="BI653"/>
      <c r="BJ653"/>
      <c r="BK653"/>
      <c r="BL653"/>
      <c r="BM653"/>
      <c r="BN653"/>
      <c r="BO653"/>
      <c r="BP653"/>
      <c r="BQ653"/>
    </row>
    <row r="654" spans="1:69" s="37" customFormat="1" x14ac:dyDescent="0.2">
      <c r="A654" s="26"/>
      <c r="B654" s="26"/>
      <c r="C654" s="26"/>
      <c r="D654" s="26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  <c r="AP654"/>
      <c r="AQ654"/>
      <c r="AR654"/>
      <c r="AS654"/>
      <c r="AT654"/>
      <c r="AU654"/>
      <c r="AV654"/>
      <c r="AW654"/>
      <c r="AX654"/>
      <c r="AY654"/>
      <c r="AZ654"/>
      <c r="BA654"/>
      <c r="BB654"/>
      <c r="BC654"/>
      <c r="BD654"/>
      <c r="BE654"/>
      <c r="BF654"/>
      <c r="BG654"/>
      <c r="BH654"/>
      <c r="BI654"/>
      <c r="BJ654"/>
      <c r="BK654"/>
      <c r="BL654"/>
      <c r="BM654"/>
      <c r="BN654"/>
      <c r="BO654"/>
      <c r="BP654"/>
      <c r="BQ654"/>
    </row>
    <row r="655" spans="1:69" s="37" customFormat="1" x14ac:dyDescent="0.2">
      <c r="A655" s="26"/>
      <c r="B655" s="26"/>
      <c r="C655" s="26"/>
      <c r="D655" s="26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  <c r="AO655"/>
      <c r="AP655"/>
      <c r="AQ655"/>
      <c r="AR655"/>
      <c r="AS655"/>
      <c r="AT655"/>
      <c r="AU655"/>
      <c r="AV655"/>
      <c r="AW655"/>
      <c r="AX655"/>
      <c r="AY655"/>
      <c r="AZ655"/>
      <c r="BA655"/>
      <c r="BB655"/>
      <c r="BC655"/>
      <c r="BD655"/>
      <c r="BE655"/>
      <c r="BF655"/>
      <c r="BG655"/>
      <c r="BH655"/>
      <c r="BI655"/>
      <c r="BJ655"/>
      <c r="BK655"/>
      <c r="BL655"/>
      <c r="BM655"/>
      <c r="BN655"/>
      <c r="BO655"/>
      <c r="BP655"/>
      <c r="BQ655"/>
    </row>
    <row r="656" spans="1:69" s="37" customFormat="1" x14ac:dyDescent="0.2">
      <c r="A656" s="26"/>
      <c r="B656" s="26"/>
      <c r="C656" s="26"/>
      <c r="D656" s="2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  <c r="AP656"/>
      <c r="AQ656"/>
      <c r="AR656"/>
      <c r="AS656"/>
      <c r="AT656"/>
      <c r="AU656"/>
      <c r="AV656"/>
      <c r="AW656"/>
      <c r="AX656"/>
      <c r="AY656"/>
      <c r="AZ656"/>
      <c r="BA656"/>
      <c r="BB656"/>
      <c r="BC656"/>
      <c r="BD656"/>
      <c r="BE656"/>
      <c r="BF656"/>
      <c r="BG656"/>
      <c r="BH656"/>
      <c r="BI656"/>
      <c r="BJ656"/>
      <c r="BK656"/>
      <c r="BL656"/>
      <c r="BM656"/>
      <c r="BN656"/>
      <c r="BO656"/>
      <c r="BP656"/>
      <c r="BQ656"/>
    </row>
    <row r="657" spans="1:69" s="37" customFormat="1" x14ac:dyDescent="0.2">
      <c r="A657" s="26"/>
      <c r="B657" s="26"/>
      <c r="C657" s="26"/>
      <c r="D657" s="26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  <c r="AA657"/>
      <c r="AB657"/>
      <c r="AC657"/>
      <c r="AD657"/>
      <c r="AE657"/>
      <c r="AF657"/>
      <c r="AG657"/>
      <c r="AH657"/>
      <c r="AI657"/>
      <c r="AJ657"/>
      <c r="AK657"/>
      <c r="AL657"/>
      <c r="AM657"/>
      <c r="AN657"/>
      <c r="AO657"/>
      <c r="AP657"/>
      <c r="AQ657"/>
      <c r="AR657"/>
      <c r="AS657"/>
      <c r="AT657"/>
      <c r="AU657"/>
      <c r="AV657"/>
      <c r="AW657"/>
      <c r="AX657"/>
      <c r="AY657"/>
      <c r="AZ657"/>
      <c r="BA657"/>
      <c r="BB657"/>
      <c r="BC657"/>
      <c r="BD657"/>
      <c r="BE657"/>
      <c r="BF657"/>
      <c r="BG657"/>
      <c r="BH657"/>
      <c r="BI657"/>
      <c r="BJ657"/>
      <c r="BK657"/>
      <c r="BL657"/>
      <c r="BM657"/>
      <c r="BN657"/>
      <c r="BO657"/>
      <c r="BP657"/>
      <c r="BQ657"/>
    </row>
    <row r="658" spans="1:69" s="37" customFormat="1" x14ac:dyDescent="0.2">
      <c r="A658" s="26"/>
      <c r="B658" s="26"/>
      <c r="C658" s="26"/>
      <c r="D658" s="26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  <c r="AM658"/>
      <c r="AN658"/>
      <c r="AO658"/>
      <c r="AP658"/>
      <c r="AQ658"/>
      <c r="AR658"/>
      <c r="AS658"/>
      <c r="AT658"/>
      <c r="AU658"/>
      <c r="AV658"/>
      <c r="AW658"/>
      <c r="AX658"/>
      <c r="AY658"/>
      <c r="AZ658"/>
      <c r="BA658"/>
      <c r="BB658"/>
      <c r="BC658"/>
      <c r="BD658"/>
      <c r="BE658"/>
      <c r="BF658"/>
      <c r="BG658"/>
      <c r="BH658"/>
      <c r="BI658"/>
      <c r="BJ658"/>
      <c r="BK658"/>
      <c r="BL658"/>
      <c r="BM658"/>
      <c r="BN658"/>
      <c r="BO658"/>
      <c r="BP658"/>
      <c r="BQ658"/>
    </row>
    <row r="659" spans="1:69" s="37" customFormat="1" x14ac:dyDescent="0.2">
      <c r="A659" s="26"/>
      <c r="B659" s="26"/>
      <c r="C659" s="26"/>
      <c r="D659" s="26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  <c r="AK659"/>
      <c r="AL659"/>
      <c r="AM659"/>
      <c r="AN659"/>
      <c r="AO659"/>
      <c r="AP659"/>
      <c r="AQ659"/>
      <c r="AR659"/>
      <c r="AS659"/>
      <c r="AT659"/>
      <c r="AU659"/>
      <c r="AV659"/>
      <c r="AW659"/>
      <c r="AX659"/>
      <c r="AY659"/>
      <c r="AZ659"/>
      <c r="BA659"/>
      <c r="BB659"/>
      <c r="BC659"/>
      <c r="BD659"/>
      <c r="BE659"/>
      <c r="BF659"/>
      <c r="BG659"/>
      <c r="BH659"/>
      <c r="BI659"/>
      <c r="BJ659"/>
      <c r="BK659"/>
      <c r="BL659"/>
      <c r="BM659"/>
      <c r="BN659"/>
      <c r="BO659"/>
      <c r="BP659"/>
      <c r="BQ659"/>
    </row>
    <row r="660" spans="1:69" s="37" customFormat="1" x14ac:dyDescent="0.2">
      <c r="A660" s="26"/>
      <c r="B660" s="26"/>
      <c r="C660" s="26"/>
      <c r="D660" s="26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  <c r="AO660"/>
      <c r="AP660"/>
      <c r="AQ660"/>
      <c r="AR660"/>
      <c r="AS660"/>
      <c r="AT660"/>
      <c r="AU660"/>
      <c r="AV660"/>
      <c r="AW660"/>
      <c r="AX660"/>
      <c r="AY660"/>
      <c r="AZ660"/>
      <c r="BA660"/>
      <c r="BB660"/>
      <c r="BC660"/>
      <c r="BD660"/>
      <c r="BE660"/>
      <c r="BF660"/>
      <c r="BG660"/>
      <c r="BH660"/>
      <c r="BI660"/>
      <c r="BJ660"/>
      <c r="BK660"/>
      <c r="BL660"/>
      <c r="BM660"/>
      <c r="BN660"/>
      <c r="BO660"/>
      <c r="BP660"/>
      <c r="BQ660"/>
    </row>
    <row r="661" spans="1:69" s="37" customFormat="1" x14ac:dyDescent="0.2">
      <c r="A661" s="26"/>
      <c r="B661" s="26"/>
      <c r="C661" s="26"/>
      <c r="D661" s="26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/>
      <c r="AR661"/>
      <c r="AS661"/>
      <c r="AT661"/>
      <c r="AU661"/>
      <c r="AV661"/>
      <c r="AW661"/>
      <c r="AX661"/>
      <c r="AY661"/>
      <c r="AZ661"/>
      <c r="BA661"/>
      <c r="BB661"/>
      <c r="BC661"/>
      <c r="BD661"/>
      <c r="BE661"/>
      <c r="BF661"/>
      <c r="BG661"/>
      <c r="BH661"/>
      <c r="BI661"/>
      <c r="BJ661"/>
      <c r="BK661"/>
      <c r="BL661"/>
      <c r="BM661"/>
      <c r="BN661"/>
      <c r="BO661"/>
      <c r="BP661"/>
      <c r="BQ661"/>
    </row>
    <row r="662" spans="1:69" s="37" customFormat="1" x14ac:dyDescent="0.2">
      <c r="A662" s="26"/>
      <c r="B662" s="26"/>
      <c r="C662" s="26"/>
      <c r="D662" s="26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  <c r="AP662"/>
      <c r="AQ662"/>
      <c r="AR662"/>
      <c r="AS662"/>
      <c r="AT662"/>
      <c r="AU662"/>
      <c r="AV662"/>
      <c r="AW662"/>
      <c r="AX662"/>
      <c r="AY662"/>
      <c r="AZ662"/>
      <c r="BA662"/>
      <c r="BB662"/>
      <c r="BC662"/>
      <c r="BD662"/>
      <c r="BE662"/>
      <c r="BF662"/>
      <c r="BG662"/>
      <c r="BH662"/>
      <c r="BI662"/>
      <c r="BJ662"/>
      <c r="BK662"/>
      <c r="BL662"/>
      <c r="BM662"/>
      <c r="BN662"/>
      <c r="BO662"/>
      <c r="BP662"/>
      <c r="BQ662"/>
    </row>
    <row r="663" spans="1:69" s="37" customFormat="1" x14ac:dyDescent="0.2">
      <c r="A663" s="26"/>
      <c r="B663" s="26"/>
      <c r="C663" s="26"/>
      <c r="D663" s="26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  <c r="AO663"/>
      <c r="AP663"/>
      <c r="AQ663"/>
      <c r="AR663"/>
      <c r="AS663"/>
      <c r="AT663"/>
      <c r="AU663"/>
      <c r="AV663"/>
      <c r="AW663"/>
      <c r="AX663"/>
      <c r="AY663"/>
      <c r="AZ663"/>
      <c r="BA663"/>
      <c r="BB663"/>
      <c r="BC663"/>
      <c r="BD663"/>
      <c r="BE663"/>
      <c r="BF663"/>
      <c r="BG663"/>
      <c r="BH663"/>
      <c r="BI663"/>
      <c r="BJ663"/>
      <c r="BK663"/>
      <c r="BL663"/>
      <c r="BM663"/>
      <c r="BN663"/>
      <c r="BO663"/>
      <c r="BP663"/>
      <c r="BQ663"/>
    </row>
    <row r="664" spans="1:69" s="37" customFormat="1" x14ac:dyDescent="0.2">
      <c r="A664" s="26"/>
      <c r="B664" s="26"/>
      <c r="C664" s="26"/>
      <c r="D664" s="26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  <c r="AP664"/>
      <c r="AQ664"/>
      <c r="AR664"/>
      <c r="AS664"/>
      <c r="AT664"/>
      <c r="AU664"/>
      <c r="AV664"/>
      <c r="AW664"/>
      <c r="AX664"/>
      <c r="AY664"/>
      <c r="AZ664"/>
      <c r="BA664"/>
      <c r="BB664"/>
      <c r="BC664"/>
      <c r="BD664"/>
      <c r="BE664"/>
      <c r="BF664"/>
      <c r="BG664"/>
      <c r="BH664"/>
      <c r="BI664"/>
      <c r="BJ664"/>
      <c r="BK664"/>
      <c r="BL664"/>
      <c r="BM664"/>
      <c r="BN664"/>
      <c r="BO664"/>
      <c r="BP664"/>
      <c r="BQ664"/>
    </row>
    <row r="665" spans="1:69" s="37" customFormat="1" x14ac:dyDescent="0.2">
      <c r="A665" s="26"/>
      <c r="B665" s="26"/>
      <c r="C665" s="26"/>
      <c r="D665" s="26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  <c r="AA665"/>
      <c r="AB665"/>
      <c r="AC665"/>
      <c r="AD665"/>
      <c r="AE665"/>
      <c r="AF665"/>
      <c r="AG665"/>
      <c r="AH665"/>
      <c r="AI665"/>
      <c r="AJ665"/>
      <c r="AK665"/>
      <c r="AL665"/>
      <c r="AM665"/>
      <c r="AN665"/>
      <c r="AO665"/>
      <c r="AP665"/>
      <c r="AQ665"/>
      <c r="AR665"/>
      <c r="AS665"/>
      <c r="AT665"/>
      <c r="AU665"/>
      <c r="AV665"/>
      <c r="AW665"/>
      <c r="AX665"/>
      <c r="AY665"/>
      <c r="AZ665"/>
      <c r="BA665"/>
      <c r="BB665"/>
      <c r="BC665"/>
      <c r="BD665"/>
      <c r="BE665"/>
      <c r="BF665"/>
      <c r="BG665"/>
      <c r="BH665"/>
      <c r="BI665"/>
      <c r="BJ665"/>
      <c r="BK665"/>
      <c r="BL665"/>
      <c r="BM665"/>
      <c r="BN665"/>
      <c r="BO665"/>
      <c r="BP665"/>
      <c r="BQ665"/>
    </row>
    <row r="666" spans="1:69" s="37" customFormat="1" x14ac:dyDescent="0.2">
      <c r="A666" s="26"/>
      <c r="B666" s="26"/>
      <c r="C666" s="26"/>
      <c r="D666" s="2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  <c r="AO666"/>
      <c r="AP666"/>
      <c r="AQ666"/>
      <c r="AR666"/>
      <c r="AS666"/>
      <c r="AT666"/>
      <c r="AU666"/>
      <c r="AV666"/>
      <c r="AW666"/>
      <c r="AX666"/>
      <c r="AY666"/>
      <c r="AZ666"/>
      <c r="BA666"/>
      <c r="BB666"/>
      <c r="BC666"/>
      <c r="BD666"/>
      <c r="BE666"/>
      <c r="BF666"/>
      <c r="BG666"/>
      <c r="BH666"/>
      <c r="BI666"/>
      <c r="BJ666"/>
      <c r="BK666"/>
      <c r="BL666"/>
      <c r="BM666"/>
      <c r="BN666"/>
      <c r="BO666"/>
      <c r="BP666"/>
      <c r="BQ666"/>
    </row>
    <row r="667" spans="1:69" s="37" customFormat="1" x14ac:dyDescent="0.2">
      <c r="A667" s="26"/>
      <c r="B667" s="26"/>
      <c r="C667" s="26"/>
      <c r="D667" s="26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  <c r="AO667"/>
      <c r="AP667"/>
      <c r="AQ667"/>
      <c r="AR667"/>
      <c r="AS667"/>
      <c r="AT667"/>
      <c r="AU667"/>
      <c r="AV667"/>
      <c r="AW667"/>
      <c r="AX667"/>
      <c r="AY667"/>
      <c r="AZ667"/>
      <c r="BA667"/>
      <c r="BB667"/>
      <c r="BC667"/>
      <c r="BD667"/>
      <c r="BE667"/>
      <c r="BF667"/>
      <c r="BG667"/>
      <c r="BH667"/>
      <c r="BI667"/>
      <c r="BJ667"/>
      <c r="BK667"/>
      <c r="BL667"/>
      <c r="BM667"/>
      <c r="BN667"/>
      <c r="BO667"/>
      <c r="BP667"/>
      <c r="BQ667"/>
    </row>
    <row r="668" spans="1:69" s="37" customFormat="1" x14ac:dyDescent="0.2">
      <c r="A668" s="26"/>
      <c r="B668" s="26"/>
      <c r="C668" s="26"/>
      <c r="D668" s="26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  <c r="AO668"/>
      <c r="AP668"/>
      <c r="AQ668"/>
      <c r="AR668"/>
      <c r="AS668"/>
      <c r="AT668"/>
      <c r="AU668"/>
      <c r="AV668"/>
      <c r="AW668"/>
      <c r="AX668"/>
      <c r="AY668"/>
      <c r="AZ668"/>
      <c r="BA668"/>
      <c r="BB668"/>
      <c r="BC668"/>
      <c r="BD668"/>
      <c r="BE668"/>
      <c r="BF668"/>
      <c r="BG668"/>
      <c r="BH668"/>
      <c r="BI668"/>
      <c r="BJ668"/>
      <c r="BK668"/>
      <c r="BL668"/>
      <c r="BM668"/>
      <c r="BN668"/>
      <c r="BO668"/>
      <c r="BP668"/>
      <c r="BQ668"/>
    </row>
    <row r="669" spans="1:69" s="37" customFormat="1" x14ac:dyDescent="0.2">
      <c r="A669" s="26"/>
      <c r="B669" s="26"/>
      <c r="C669" s="26"/>
      <c r="D669" s="26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  <c r="AP669"/>
      <c r="AQ669"/>
      <c r="AR669"/>
      <c r="AS669"/>
      <c r="AT669"/>
      <c r="AU669"/>
      <c r="AV669"/>
      <c r="AW669"/>
      <c r="AX669"/>
      <c r="AY669"/>
      <c r="AZ669"/>
      <c r="BA669"/>
      <c r="BB669"/>
      <c r="BC669"/>
      <c r="BD669"/>
      <c r="BE669"/>
      <c r="BF669"/>
      <c r="BG669"/>
      <c r="BH669"/>
      <c r="BI669"/>
      <c r="BJ669"/>
      <c r="BK669"/>
      <c r="BL669"/>
      <c r="BM669"/>
      <c r="BN669"/>
      <c r="BO669"/>
      <c r="BP669"/>
      <c r="BQ669"/>
    </row>
    <row r="670" spans="1:69" s="37" customFormat="1" x14ac:dyDescent="0.2">
      <c r="A670" s="26"/>
      <c r="B670" s="26"/>
      <c r="C670" s="26"/>
      <c r="D670" s="26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  <c r="AO670"/>
      <c r="AP670"/>
      <c r="AQ670"/>
      <c r="AR670"/>
      <c r="AS670"/>
      <c r="AT670"/>
      <c r="AU670"/>
      <c r="AV670"/>
      <c r="AW670"/>
      <c r="AX670"/>
      <c r="AY670"/>
      <c r="AZ670"/>
      <c r="BA670"/>
      <c r="BB670"/>
      <c r="BC670"/>
      <c r="BD670"/>
      <c r="BE670"/>
      <c r="BF670"/>
      <c r="BG670"/>
      <c r="BH670"/>
      <c r="BI670"/>
      <c r="BJ670"/>
      <c r="BK670"/>
      <c r="BL670"/>
      <c r="BM670"/>
      <c r="BN670"/>
      <c r="BO670"/>
      <c r="BP670"/>
      <c r="BQ670"/>
    </row>
    <row r="671" spans="1:69" s="37" customFormat="1" x14ac:dyDescent="0.2">
      <c r="A671" s="26"/>
      <c r="B671" s="26"/>
      <c r="C671" s="26"/>
      <c r="D671" s="26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  <c r="AP671"/>
      <c r="AQ671"/>
      <c r="AR671"/>
      <c r="AS671"/>
      <c r="AT671"/>
      <c r="AU671"/>
      <c r="AV671"/>
      <c r="AW671"/>
      <c r="AX671"/>
      <c r="AY671"/>
      <c r="AZ671"/>
      <c r="BA671"/>
      <c r="BB671"/>
      <c r="BC671"/>
      <c r="BD671"/>
      <c r="BE671"/>
      <c r="BF671"/>
      <c r="BG671"/>
      <c r="BH671"/>
      <c r="BI671"/>
      <c r="BJ671"/>
      <c r="BK671"/>
      <c r="BL671"/>
      <c r="BM671"/>
      <c r="BN671"/>
      <c r="BO671"/>
      <c r="BP671"/>
      <c r="BQ671"/>
    </row>
    <row r="672" spans="1:69" s="37" customFormat="1" x14ac:dyDescent="0.2">
      <c r="A672" s="26"/>
      <c r="B672" s="26"/>
      <c r="C672" s="26"/>
      <c r="D672" s="26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  <c r="AO672"/>
      <c r="AP672"/>
      <c r="AQ672"/>
      <c r="AR672"/>
      <c r="AS672"/>
      <c r="AT672"/>
      <c r="AU672"/>
      <c r="AV672"/>
      <c r="AW672"/>
      <c r="AX672"/>
      <c r="AY672"/>
      <c r="AZ672"/>
      <c r="BA672"/>
      <c r="BB672"/>
      <c r="BC672"/>
      <c r="BD672"/>
      <c r="BE672"/>
      <c r="BF672"/>
      <c r="BG672"/>
      <c r="BH672"/>
      <c r="BI672"/>
      <c r="BJ672"/>
      <c r="BK672"/>
      <c r="BL672"/>
      <c r="BM672"/>
      <c r="BN672"/>
      <c r="BO672"/>
      <c r="BP672"/>
      <c r="BQ672"/>
    </row>
    <row r="673" spans="1:69" s="37" customFormat="1" x14ac:dyDescent="0.2">
      <c r="A673" s="26"/>
      <c r="B673" s="26"/>
      <c r="C673" s="26"/>
      <c r="D673" s="26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  <c r="AP673"/>
      <c r="AQ673"/>
      <c r="AR673"/>
      <c r="AS673"/>
      <c r="AT673"/>
      <c r="AU673"/>
      <c r="AV673"/>
      <c r="AW673"/>
      <c r="AX673"/>
      <c r="AY673"/>
      <c r="AZ673"/>
      <c r="BA673"/>
      <c r="BB673"/>
      <c r="BC673"/>
      <c r="BD673"/>
      <c r="BE673"/>
      <c r="BF673"/>
      <c r="BG673"/>
      <c r="BH673"/>
      <c r="BI673"/>
      <c r="BJ673"/>
      <c r="BK673"/>
      <c r="BL673"/>
      <c r="BM673"/>
      <c r="BN673"/>
      <c r="BO673"/>
      <c r="BP673"/>
      <c r="BQ673"/>
    </row>
    <row r="674" spans="1:69" s="37" customFormat="1" x14ac:dyDescent="0.2">
      <c r="A674" s="26"/>
      <c r="B674" s="26"/>
      <c r="C674" s="26"/>
      <c r="D674" s="26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  <c r="AO674"/>
      <c r="AP674"/>
      <c r="AQ674"/>
      <c r="AR674"/>
      <c r="AS674"/>
      <c r="AT674"/>
      <c r="AU674"/>
      <c r="AV674"/>
      <c r="AW674"/>
      <c r="AX674"/>
      <c r="AY674"/>
      <c r="AZ674"/>
      <c r="BA674"/>
      <c r="BB674"/>
      <c r="BC674"/>
      <c r="BD674"/>
      <c r="BE674"/>
      <c r="BF674"/>
      <c r="BG674"/>
      <c r="BH674"/>
      <c r="BI674"/>
      <c r="BJ674"/>
      <c r="BK674"/>
      <c r="BL674"/>
      <c r="BM674"/>
      <c r="BN674"/>
      <c r="BO674"/>
      <c r="BP674"/>
      <c r="BQ674"/>
    </row>
    <row r="675" spans="1:69" s="37" customFormat="1" x14ac:dyDescent="0.2">
      <c r="A675" s="26"/>
      <c r="B675" s="26"/>
      <c r="C675" s="26"/>
      <c r="D675" s="26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  <c r="AP675"/>
      <c r="AQ675"/>
      <c r="AR675"/>
      <c r="AS675"/>
      <c r="AT675"/>
      <c r="AU675"/>
      <c r="AV675"/>
      <c r="AW675"/>
      <c r="AX675"/>
      <c r="AY675"/>
      <c r="AZ675"/>
      <c r="BA675"/>
      <c r="BB675"/>
      <c r="BC675"/>
      <c r="BD675"/>
      <c r="BE675"/>
      <c r="BF675"/>
      <c r="BG675"/>
      <c r="BH675"/>
      <c r="BI675"/>
      <c r="BJ675"/>
      <c r="BK675"/>
      <c r="BL675"/>
      <c r="BM675"/>
      <c r="BN675"/>
      <c r="BO675"/>
      <c r="BP675"/>
      <c r="BQ675"/>
    </row>
    <row r="676" spans="1:69" s="37" customFormat="1" x14ac:dyDescent="0.2">
      <c r="A676" s="26"/>
      <c r="B676" s="26"/>
      <c r="C676" s="26"/>
      <c r="D676" s="2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  <c r="AO676"/>
      <c r="AP676"/>
      <c r="AQ676"/>
      <c r="AR676"/>
      <c r="AS676"/>
      <c r="AT676"/>
      <c r="AU676"/>
      <c r="AV676"/>
      <c r="AW676"/>
      <c r="AX676"/>
      <c r="AY676"/>
      <c r="AZ676"/>
      <c r="BA676"/>
      <c r="BB676"/>
      <c r="BC676"/>
      <c r="BD676"/>
      <c r="BE676"/>
      <c r="BF676"/>
      <c r="BG676"/>
      <c r="BH676"/>
      <c r="BI676"/>
      <c r="BJ676"/>
      <c r="BK676"/>
      <c r="BL676"/>
      <c r="BM676"/>
      <c r="BN676"/>
      <c r="BO676"/>
      <c r="BP676"/>
      <c r="BQ676"/>
    </row>
    <row r="677" spans="1:69" s="37" customFormat="1" x14ac:dyDescent="0.2">
      <c r="A677" s="26"/>
      <c r="B677" s="26"/>
      <c r="C677" s="26"/>
      <c r="D677" s="26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  <c r="AP677"/>
      <c r="AQ677"/>
      <c r="AR677"/>
      <c r="AS677"/>
      <c r="AT677"/>
      <c r="AU677"/>
      <c r="AV677"/>
      <c r="AW677"/>
      <c r="AX677"/>
      <c r="AY677"/>
      <c r="AZ677"/>
      <c r="BA677"/>
      <c r="BB677"/>
      <c r="BC677"/>
      <c r="BD677"/>
      <c r="BE677"/>
      <c r="BF677"/>
      <c r="BG677"/>
      <c r="BH677"/>
      <c r="BI677"/>
      <c r="BJ677"/>
      <c r="BK677"/>
      <c r="BL677"/>
      <c r="BM677"/>
      <c r="BN677"/>
      <c r="BO677"/>
      <c r="BP677"/>
      <c r="BQ677"/>
    </row>
    <row r="678" spans="1:69" s="37" customFormat="1" x14ac:dyDescent="0.2">
      <c r="A678" s="26"/>
      <c r="B678" s="26"/>
      <c r="C678" s="26"/>
      <c r="D678" s="26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  <c r="AA678"/>
      <c r="AB678"/>
      <c r="AC678"/>
      <c r="AD678"/>
      <c r="AE678"/>
      <c r="AF678"/>
      <c r="AG678"/>
      <c r="AH678"/>
      <c r="AI678"/>
      <c r="AJ678"/>
      <c r="AK678"/>
      <c r="AL678"/>
      <c r="AM678"/>
      <c r="AN678"/>
      <c r="AO678"/>
      <c r="AP678"/>
      <c r="AQ678"/>
      <c r="AR678"/>
      <c r="AS678"/>
      <c r="AT678"/>
      <c r="AU678"/>
      <c r="AV678"/>
      <c r="AW678"/>
      <c r="AX678"/>
      <c r="AY678"/>
      <c r="AZ678"/>
      <c r="BA678"/>
      <c r="BB678"/>
      <c r="BC678"/>
      <c r="BD678"/>
      <c r="BE678"/>
      <c r="BF678"/>
      <c r="BG678"/>
      <c r="BH678"/>
      <c r="BI678"/>
      <c r="BJ678"/>
      <c r="BK678"/>
      <c r="BL678"/>
      <c r="BM678"/>
      <c r="BN678"/>
      <c r="BO678"/>
      <c r="BP678"/>
      <c r="BQ678"/>
    </row>
    <row r="679" spans="1:69" s="37" customFormat="1" x14ac:dyDescent="0.2">
      <c r="A679" s="26"/>
      <c r="B679" s="26"/>
      <c r="C679" s="26"/>
      <c r="D679" s="26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  <c r="AA679"/>
      <c r="AB679"/>
      <c r="AC679"/>
      <c r="AD679"/>
      <c r="AE679"/>
      <c r="AF679"/>
      <c r="AG679"/>
      <c r="AH679"/>
      <c r="AI679"/>
      <c r="AJ679"/>
      <c r="AK679"/>
      <c r="AL679"/>
      <c r="AM679"/>
      <c r="AN679"/>
      <c r="AO679"/>
      <c r="AP679"/>
      <c r="AQ679"/>
      <c r="AR679"/>
      <c r="AS679"/>
      <c r="AT679"/>
      <c r="AU679"/>
      <c r="AV679"/>
      <c r="AW679"/>
      <c r="AX679"/>
      <c r="AY679"/>
      <c r="AZ679"/>
      <c r="BA679"/>
      <c r="BB679"/>
      <c r="BC679"/>
      <c r="BD679"/>
      <c r="BE679"/>
      <c r="BF679"/>
      <c r="BG679"/>
      <c r="BH679"/>
      <c r="BI679"/>
      <c r="BJ679"/>
      <c r="BK679"/>
      <c r="BL679"/>
      <c r="BM679"/>
      <c r="BN679"/>
      <c r="BO679"/>
      <c r="BP679"/>
      <c r="BQ679"/>
    </row>
    <row r="680" spans="1:69" s="37" customFormat="1" x14ac:dyDescent="0.2">
      <c r="A680" s="26"/>
      <c r="B680" s="26"/>
      <c r="C680" s="26"/>
      <c r="D680" s="26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  <c r="AA680"/>
      <c r="AB680"/>
      <c r="AC680"/>
      <c r="AD680"/>
      <c r="AE680"/>
      <c r="AF680"/>
      <c r="AG680"/>
      <c r="AH680"/>
      <c r="AI680"/>
      <c r="AJ680"/>
      <c r="AK680"/>
      <c r="AL680"/>
      <c r="AM680"/>
      <c r="AN680"/>
      <c r="AO680"/>
      <c r="AP680"/>
      <c r="AQ680"/>
      <c r="AR680"/>
      <c r="AS680"/>
      <c r="AT680"/>
      <c r="AU680"/>
      <c r="AV680"/>
      <c r="AW680"/>
      <c r="AX680"/>
      <c r="AY680"/>
      <c r="AZ680"/>
      <c r="BA680"/>
      <c r="BB680"/>
      <c r="BC680"/>
      <c r="BD680"/>
      <c r="BE680"/>
      <c r="BF680"/>
      <c r="BG680"/>
      <c r="BH680"/>
      <c r="BI680"/>
      <c r="BJ680"/>
      <c r="BK680"/>
      <c r="BL680"/>
      <c r="BM680"/>
      <c r="BN680"/>
      <c r="BO680"/>
      <c r="BP680"/>
      <c r="BQ680"/>
    </row>
    <row r="681" spans="1:69" s="37" customFormat="1" x14ac:dyDescent="0.2">
      <c r="A681" s="26"/>
      <c r="B681" s="26"/>
      <c r="C681" s="26"/>
      <c r="D681" s="26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  <c r="AA681"/>
      <c r="AB681"/>
      <c r="AC681"/>
      <c r="AD681"/>
      <c r="AE681"/>
      <c r="AF681"/>
      <c r="AG681"/>
      <c r="AH681"/>
      <c r="AI681"/>
      <c r="AJ681"/>
      <c r="AK681"/>
      <c r="AL681"/>
      <c r="AM681"/>
      <c r="AN681"/>
      <c r="AO681"/>
      <c r="AP681"/>
      <c r="AQ681"/>
      <c r="AR681"/>
      <c r="AS681"/>
      <c r="AT681"/>
      <c r="AU681"/>
      <c r="AV681"/>
      <c r="AW681"/>
      <c r="AX681"/>
      <c r="AY681"/>
      <c r="AZ681"/>
      <c r="BA681"/>
      <c r="BB681"/>
      <c r="BC681"/>
      <c r="BD681"/>
      <c r="BE681"/>
      <c r="BF681"/>
      <c r="BG681"/>
      <c r="BH681"/>
      <c r="BI681"/>
      <c r="BJ681"/>
      <c r="BK681"/>
      <c r="BL681"/>
      <c r="BM681"/>
      <c r="BN681"/>
      <c r="BO681"/>
      <c r="BP681"/>
      <c r="BQ681"/>
    </row>
    <row r="682" spans="1:69" s="37" customFormat="1" x14ac:dyDescent="0.2">
      <c r="A682" s="26"/>
      <c r="B682" s="26"/>
      <c r="C682" s="26"/>
      <c r="D682" s="26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  <c r="AA682"/>
      <c r="AB682"/>
      <c r="AC682"/>
      <c r="AD682"/>
      <c r="AE682"/>
      <c r="AF682"/>
      <c r="AG682"/>
      <c r="AH682"/>
      <c r="AI682"/>
      <c r="AJ682"/>
      <c r="AK682"/>
      <c r="AL682"/>
      <c r="AM682"/>
      <c r="AN682"/>
      <c r="AO682"/>
      <c r="AP682"/>
      <c r="AQ682"/>
      <c r="AR682"/>
      <c r="AS682"/>
      <c r="AT682"/>
      <c r="AU682"/>
      <c r="AV682"/>
      <c r="AW682"/>
      <c r="AX682"/>
      <c r="AY682"/>
      <c r="AZ682"/>
      <c r="BA682"/>
      <c r="BB682"/>
      <c r="BC682"/>
      <c r="BD682"/>
      <c r="BE682"/>
      <c r="BF682"/>
      <c r="BG682"/>
      <c r="BH682"/>
      <c r="BI682"/>
      <c r="BJ682"/>
      <c r="BK682"/>
      <c r="BL682"/>
      <c r="BM682"/>
      <c r="BN682"/>
      <c r="BO682"/>
      <c r="BP682"/>
      <c r="BQ682"/>
    </row>
    <row r="683" spans="1:69" s="37" customFormat="1" x14ac:dyDescent="0.2">
      <c r="A683" s="26"/>
      <c r="B683" s="26"/>
      <c r="C683" s="26"/>
      <c r="D683" s="26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  <c r="AA683"/>
      <c r="AB683"/>
      <c r="AC683"/>
      <c r="AD683"/>
      <c r="AE683"/>
      <c r="AF683"/>
      <c r="AG683"/>
      <c r="AH683"/>
      <c r="AI683"/>
      <c r="AJ683"/>
      <c r="AK683"/>
      <c r="AL683"/>
      <c r="AM683"/>
      <c r="AN683"/>
      <c r="AO683"/>
      <c r="AP683"/>
      <c r="AQ683"/>
      <c r="AR683"/>
      <c r="AS683"/>
      <c r="AT683"/>
      <c r="AU683"/>
      <c r="AV683"/>
      <c r="AW683"/>
      <c r="AX683"/>
      <c r="AY683"/>
      <c r="AZ683"/>
      <c r="BA683"/>
      <c r="BB683"/>
      <c r="BC683"/>
      <c r="BD683"/>
      <c r="BE683"/>
      <c r="BF683"/>
      <c r="BG683"/>
      <c r="BH683"/>
      <c r="BI683"/>
      <c r="BJ683"/>
      <c r="BK683"/>
      <c r="BL683"/>
      <c r="BM683"/>
      <c r="BN683"/>
      <c r="BO683"/>
      <c r="BP683"/>
      <c r="BQ683"/>
    </row>
    <row r="684" spans="1:69" s="37" customFormat="1" x14ac:dyDescent="0.2">
      <c r="A684" s="26"/>
      <c r="B684" s="26"/>
      <c r="C684" s="26"/>
      <c r="D684" s="26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  <c r="AA684"/>
      <c r="AB684"/>
      <c r="AC684"/>
      <c r="AD684"/>
      <c r="AE684"/>
      <c r="AF684"/>
      <c r="AG684"/>
      <c r="AH684"/>
      <c r="AI684"/>
      <c r="AJ684"/>
      <c r="AK684"/>
      <c r="AL684"/>
      <c r="AM684"/>
      <c r="AN684"/>
      <c r="AO684"/>
      <c r="AP684"/>
      <c r="AQ684"/>
      <c r="AR684"/>
      <c r="AS684"/>
      <c r="AT684"/>
      <c r="AU684"/>
      <c r="AV684"/>
      <c r="AW684"/>
      <c r="AX684"/>
      <c r="AY684"/>
      <c r="AZ684"/>
      <c r="BA684"/>
      <c r="BB684"/>
      <c r="BC684"/>
      <c r="BD684"/>
      <c r="BE684"/>
      <c r="BF684"/>
      <c r="BG684"/>
      <c r="BH684"/>
      <c r="BI684"/>
      <c r="BJ684"/>
      <c r="BK684"/>
      <c r="BL684"/>
      <c r="BM684"/>
      <c r="BN684"/>
      <c r="BO684"/>
      <c r="BP684"/>
      <c r="BQ684"/>
    </row>
    <row r="685" spans="1:69" s="37" customFormat="1" x14ac:dyDescent="0.2">
      <c r="A685" s="26"/>
      <c r="B685" s="26"/>
      <c r="C685" s="26"/>
      <c r="D685" s="26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  <c r="AA685"/>
      <c r="AB685"/>
      <c r="AC685"/>
      <c r="AD685"/>
      <c r="AE685"/>
      <c r="AF685"/>
      <c r="AG685"/>
      <c r="AH685"/>
      <c r="AI685"/>
      <c r="AJ685"/>
      <c r="AK685"/>
      <c r="AL685"/>
      <c r="AM685"/>
      <c r="AN685"/>
      <c r="AO685"/>
      <c r="AP685"/>
      <c r="AQ685"/>
      <c r="AR685"/>
      <c r="AS685"/>
      <c r="AT685"/>
      <c r="AU685"/>
      <c r="AV685"/>
      <c r="AW685"/>
      <c r="AX685"/>
      <c r="AY685"/>
      <c r="AZ685"/>
      <c r="BA685"/>
      <c r="BB685"/>
      <c r="BC685"/>
      <c r="BD685"/>
      <c r="BE685"/>
      <c r="BF685"/>
      <c r="BG685"/>
      <c r="BH685"/>
      <c r="BI685"/>
      <c r="BJ685"/>
      <c r="BK685"/>
      <c r="BL685"/>
      <c r="BM685"/>
      <c r="BN685"/>
      <c r="BO685"/>
      <c r="BP685"/>
      <c r="BQ685"/>
    </row>
    <row r="686" spans="1:69" s="37" customFormat="1" x14ac:dyDescent="0.2">
      <c r="A686" s="26"/>
      <c r="B686" s="26"/>
      <c r="C686" s="26"/>
      <c r="D686" s="2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  <c r="AO686"/>
      <c r="AP686"/>
      <c r="AQ686"/>
      <c r="AR686"/>
      <c r="AS686"/>
      <c r="AT686"/>
      <c r="AU686"/>
      <c r="AV686"/>
      <c r="AW686"/>
      <c r="AX686"/>
      <c r="AY686"/>
      <c r="AZ686"/>
      <c r="BA686"/>
      <c r="BB686"/>
      <c r="BC686"/>
      <c r="BD686"/>
      <c r="BE686"/>
      <c r="BF686"/>
      <c r="BG686"/>
      <c r="BH686"/>
      <c r="BI686"/>
      <c r="BJ686"/>
      <c r="BK686"/>
      <c r="BL686"/>
      <c r="BM686"/>
      <c r="BN686"/>
      <c r="BO686"/>
      <c r="BP686"/>
      <c r="BQ686"/>
    </row>
    <row r="687" spans="1:69" s="37" customFormat="1" x14ac:dyDescent="0.2">
      <c r="A687" s="26"/>
      <c r="B687" s="26"/>
      <c r="C687" s="26"/>
      <c r="D687" s="26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  <c r="Y687"/>
      <c r="Z687"/>
      <c r="AA687"/>
      <c r="AB687"/>
      <c r="AC687"/>
      <c r="AD687"/>
      <c r="AE687"/>
      <c r="AF687"/>
      <c r="AG687"/>
      <c r="AH687"/>
      <c r="AI687"/>
      <c r="AJ687"/>
      <c r="AK687"/>
      <c r="AL687"/>
      <c r="AM687"/>
      <c r="AN687"/>
      <c r="AO687"/>
      <c r="AP687"/>
      <c r="AQ687"/>
      <c r="AR687"/>
      <c r="AS687"/>
      <c r="AT687"/>
      <c r="AU687"/>
      <c r="AV687"/>
      <c r="AW687"/>
      <c r="AX687"/>
      <c r="AY687"/>
      <c r="AZ687"/>
      <c r="BA687"/>
      <c r="BB687"/>
      <c r="BC687"/>
      <c r="BD687"/>
      <c r="BE687"/>
      <c r="BF687"/>
      <c r="BG687"/>
      <c r="BH687"/>
      <c r="BI687"/>
      <c r="BJ687"/>
      <c r="BK687"/>
      <c r="BL687"/>
      <c r="BM687"/>
      <c r="BN687"/>
      <c r="BO687"/>
      <c r="BP687"/>
      <c r="BQ687"/>
    </row>
    <row r="688" spans="1:69" s="37" customFormat="1" x14ac:dyDescent="0.2">
      <c r="A688" s="26"/>
      <c r="B688" s="26"/>
      <c r="C688" s="26"/>
      <c r="D688" s="26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  <c r="Y688"/>
      <c r="Z688"/>
      <c r="AA688"/>
      <c r="AB688"/>
      <c r="AC688"/>
      <c r="AD688"/>
      <c r="AE688"/>
      <c r="AF688"/>
      <c r="AG688"/>
      <c r="AH688"/>
      <c r="AI688"/>
      <c r="AJ688"/>
      <c r="AK688"/>
      <c r="AL688"/>
      <c r="AM688"/>
      <c r="AN688"/>
      <c r="AO688"/>
      <c r="AP688"/>
      <c r="AQ688"/>
      <c r="AR688"/>
      <c r="AS688"/>
      <c r="AT688"/>
      <c r="AU688"/>
      <c r="AV688"/>
      <c r="AW688"/>
      <c r="AX688"/>
      <c r="AY688"/>
      <c r="AZ688"/>
      <c r="BA688"/>
      <c r="BB688"/>
      <c r="BC688"/>
      <c r="BD688"/>
      <c r="BE688"/>
      <c r="BF688"/>
      <c r="BG688"/>
      <c r="BH688"/>
      <c r="BI688"/>
      <c r="BJ688"/>
      <c r="BK688"/>
      <c r="BL688"/>
      <c r="BM688"/>
      <c r="BN688"/>
      <c r="BO688"/>
      <c r="BP688"/>
      <c r="BQ688"/>
    </row>
    <row r="689" spans="1:69" s="37" customFormat="1" x14ac:dyDescent="0.2">
      <c r="A689" s="26"/>
      <c r="B689" s="26"/>
      <c r="C689" s="26"/>
      <c r="D689" s="26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  <c r="AA689"/>
      <c r="AB689"/>
      <c r="AC689"/>
      <c r="AD689"/>
      <c r="AE689"/>
      <c r="AF689"/>
      <c r="AG689"/>
      <c r="AH689"/>
      <c r="AI689"/>
      <c r="AJ689"/>
      <c r="AK689"/>
      <c r="AL689"/>
      <c r="AM689"/>
      <c r="AN689"/>
      <c r="AO689"/>
      <c r="AP689"/>
      <c r="AQ689"/>
      <c r="AR689"/>
      <c r="AS689"/>
      <c r="AT689"/>
      <c r="AU689"/>
      <c r="AV689"/>
      <c r="AW689"/>
      <c r="AX689"/>
      <c r="AY689"/>
      <c r="AZ689"/>
      <c r="BA689"/>
      <c r="BB689"/>
      <c r="BC689"/>
      <c r="BD689"/>
      <c r="BE689"/>
      <c r="BF689"/>
      <c r="BG689"/>
      <c r="BH689"/>
      <c r="BI689"/>
      <c r="BJ689"/>
      <c r="BK689"/>
      <c r="BL689"/>
      <c r="BM689"/>
      <c r="BN689"/>
      <c r="BO689"/>
      <c r="BP689"/>
      <c r="BQ689"/>
    </row>
    <row r="690" spans="1:69" s="37" customFormat="1" x14ac:dyDescent="0.2">
      <c r="A690" s="26"/>
      <c r="B690" s="26"/>
      <c r="C690" s="26"/>
      <c r="D690" s="26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  <c r="Y690"/>
      <c r="Z690"/>
      <c r="AA690"/>
      <c r="AB690"/>
      <c r="AC690"/>
      <c r="AD690"/>
      <c r="AE690"/>
      <c r="AF690"/>
      <c r="AG690"/>
      <c r="AH690"/>
      <c r="AI690"/>
      <c r="AJ690"/>
      <c r="AK690"/>
      <c r="AL690"/>
      <c r="AM690"/>
      <c r="AN690"/>
      <c r="AO690"/>
      <c r="AP690"/>
      <c r="AQ690"/>
      <c r="AR690"/>
      <c r="AS690"/>
      <c r="AT690"/>
      <c r="AU690"/>
      <c r="AV690"/>
      <c r="AW690"/>
      <c r="AX690"/>
      <c r="AY690"/>
      <c r="AZ690"/>
      <c r="BA690"/>
      <c r="BB690"/>
      <c r="BC690"/>
      <c r="BD690"/>
      <c r="BE690"/>
      <c r="BF690"/>
      <c r="BG690"/>
      <c r="BH690"/>
      <c r="BI690"/>
      <c r="BJ690"/>
      <c r="BK690"/>
      <c r="BL690"/>
      <c r="BM690"/>
      <c r="BN690"/>
      <c r="BO690"/>
      <c r="BP690"/>
      <c r="BQ690"/>
    </row>
    <row r="691" spans="1:69" s="37" customFormat="1" x14ac:dyDescent="0.2">
      <c r="A691" s="26"/>
      <c r="B691" s="26"/>
      <c r="C691" s="26"/>
      <c r="D691" s="26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  <c r="Y691"/>
      <c r="Z691"/>
      <c r="AA691"/>
      <c r="AB691"/>
      <c r="AC691"/>
      <c r="AD691"/>
      <c r="AE691"/>
      <c r="AF691"/>
      <c r="AG691"/>
      <c r="AH691"/>
      <c r="AI691"/>
      <c r="AJ691"/>
      <c r="AK691"/>
      <c r="AL691"/>
      <c r="AM691"/>
      <c r="AN691"/>
      <c r="AO691"/>
      <c r="AP691"/>
      <c r="AQ691"/>
      <c r="AR691"/>
      <c r="AS691"/>
      <c r="AT691"/>
      <c r="AU691"/>
      <c r="AV691"/>
      <c r="AW691"/>
      <c r="AX691"/>
      <c r="AY691"/>
      <c r="AZ691"/>
      <c r="BA691"/>
      <c r="BB691"/>
      <c r="BC691"/>
      <c r="BD691"/>
      <c r="BE691"/>
      <c r="BF691"/>
      <c r="BG691"/>
      <c r="BH691"/>
      <c r="BI691"/>
      <c r="BJ691"/>
      <c r="BK691"/>
      <c r="BL691"/>
      <c r="BM691"/>
      <c r="BN691"/>
      <c r="BO691"/>
      <c r="BP691"/>
      <c r="BQ691"/>
    </row>
    <row r="692" spans="1:69" s="37" customFormat="1" x14ac:dyDescent="0.2">
      <c r="A692" s="26"/>
      <c r="B692" s="26"/>
      <c r="C692" s="26"/>
      <c r="D692" s="26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  <c r="AA692"/>
      <c r="AB692"/>
      <c r="AC692"/>
      <c r="AD692"/>
      <c r="AE692"/>
      <c r="AF692"/>
      <c r="AG692"/>
      <c r="AH692"/>
      <c r="AI692"/>
      <c r="AJ692"/>
      <c r="AK692"/>
      <c r="AL692"/>
      <c r="AM692"/>
      <c r="AN692"/>
      <c r="AO692"/>
      <c r="AP692"/>
      <c r="AQ692"/>
      <c r="AR692"/>
      <c r="AS692"/>
      <c r="AT692"/>
      <c r="AU692"/>
      <c r="AV692"/>
      <c r="AW692"/>
      <c r="AX692"/>
      <c r="AY692"/>
      <c r="AZ692"/>
      <c r="BA692"/>
      <c r="BB692"/>
      <c r="BC692"/>
      <c r="BD692"/>
      <c r="BE692"/>
      <c r="BF692"/>
      <c r="BG692"/>
      <c r="BH692"/>
      <c r="BI692"/>
      <c r="BJ692"/>
      <c r="BK692"/>
      <c r="BL692"/>
      <c r="BM692"/>
      <c r="BN692"/>
      <c r="BO692"/>
      <c r="BP692"/>
      <c r="BQ692"/>
    </row>
    <row r="693" spans="1:69" s="37" customFormat="1" x14ac:dyDescent="0.2">
      <c r="A693" s="26"/>
      <c r="B693" s="26"/>
      <c r="C693" s="26"/>
      <c r="D693" s="26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  <c r="Y693"/>
      <c r="Z693"/>
      <c r="AA693"/>
      <c r="AB693"/>
      <c r="AC693"/>
      <c r="AD693"/>
      <c r="AE693"/>
      <c r="AF693"/>
      <c r="AG693"/>
      <c r="AH693"/>
      <c r="AI693"/>
      <c r="AJ693"/>
      <c r="AK693"/>
      <c r="AL693"/>
      <c r="AM693"/>
      <c r="AN693"/>
      <c r="AO693"/>
      <c r="AP693"/>
      <c r="AQ693"/>
      <c r="AR693"/>
      <c r="AS693"/>
      <c r="AT693"/>
      <c r="AU693"/>
      <c r="AV693"/>
      <c r="AW693"/>
      <c r="AX693"/>
      <c r="AY693"/>
      <c r="AZ693"/>
      <c r="BA693"/>
      <c r="BB693"/>
      <c r="BC693"/>
      <c r="BD693"/>
      <c r="BE693"/>
      <c r="BF693"/>
      <c r="BG693"/>
      <c r="BH693"/>
      <c r="BI693"/>
      <c r="BJ693"/>
      <c r="BK693"/>
      <c r="BL693"/>
      <c r="BM693"/>
      <c r="BN693"/>
      <c r="BO693"/>
      <c r="BP693"/>
      <c r="BQ693"/>
    </row>
    <row r="694" spans="1:69" s="37" customFormat="1" x14ac:dyDescent="0.2">
      <c r="A694" s="26"/>
      <c r="B694" s="26"/>
      <c r="C694" s="26"/>
      <c r="D694" s="26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  <c r="Y694"/>
      <c r="Z694"/>
      <c r="AA694"/>
      <c r="AB694"/>
      <c r="AC694"/>
      <c r="AD694"/>
      <c r="AE694"/>
      <c r="AF694"/>
      <c r="AG694"/>
      <c r="AH694"/>
      <c r="AI694"/>
      <c r="AJ694"/>
      <c r="AK694"/>
      <c r="AL694"/>
      <c r="AM694"/>
      <c r="AN694"/>
      <c r="AO694"/>
      <c r="AP694"/>
      <c r="AQ694"/>
      <c r="AR694"/>
      <c r="AS694"/>
      <c r="AT694"/>
      <c r="AU694"/>
      <c r="AV694"/>
      <c r="AW694"/>
      <c r="AX694"/>
      <c r="AY694"/>
      <c r="AZ694"/>
      <c r="BA694"/>
      <c r="BB694"/>
      <c r="BC694"/>
      <c r="BD694"/>
      <c r="BE694"/>
      <c r="BF694"/>
      <c r="BG694"/>
      <c r="BH694"/>
      <c r="BI694"/>
      <c r="BJ694"/>
      <c r="BK694"/>
      <c r="BL694"/>
      <c r="BM694"/>
      <c r="BN694"/>
      <c r="BO694"/>
      <c r="BP694"/>
      <c r="BQ694"/>
    </row>
    <row r="695" spans="1:69" s="37" customFormat="1" x14ac:dyDescent="0.2">
      <c r="A695" s="26"/>
      <c r="B695" s="26"/>
      <c r="C695" s="26"/>
      <c r="D695" s="26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  <c r="Y695"/>
      <c r="Z695"/>
      <c r="AA695"/>
      <c r="AB695"/>
      <c r="AC695"/>
      <c r="AD695"/>
      <c r="AE695"/>
      <c r="AF695"/>
      <c r="AG695"/>
      <c r="AH695"/>
      <c r="AI695"/>
      <c r="AJ695"/>
      <c r="AK695"/>
      <c r="AL695"/>
      <c r="AM695"/>
      <c r="AN695"/>
      <c r="AO695"/>
      <c r="AP695"/>
      <c r="AQ695"/>
      <c r="AR695"/>
      <c r="AS695"/>
      <c r="AT695"/>
      <c r="AU695"/>
      <c r="AV695"/>
      <c r="AW695"/>
      <c r="AX695"/>
      <c r="AY695"/>
      <c r="AZ695"/>
      <c r="BA695"/>
      <c r="BB695"/>
      <c r="BC695"/>
      <c r="BD695"/>
      <c r="BE695"/>
      <c r="BF695"/>
      <c r="BG695"/>
      <c r="BH695"/>
      <c r="BI695"/>
      <c r="BJ695"/>
      <c r="BK695"/>
      <c r="BL695"/>
      <c r="BM695"/>
      <c r="BN695"/>
      <c r="BO695"/>
      <c r="BP695"/>
      <c r="BQ695"/>
    </row>
    <row r="696" spans="1:69" s="37" customFormat="1" x14ac:dyDescent="0.2">
      <c r="A696" s="26"/>
      <c r="B696" s="26"/>
      <c r="C696" s="26"/>
      <c r="D696" s="2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  <c r="Y696"/>
      <c r="Z696"/>
      <c r="AA696"/>
      <c r="AB696"/>
      <c r="AC696"/>
      <c r="AD696"/>
      <c r="AE696"/>
      <c r="AF696"/>
      <c r="AG696"/>
      <c r="AH696"/>
      <c r="AI696"/>
      <c r="AJ696"/>
      <c r="AK696"/>
      <c r="AL696"/>
      <c r="AM696"/>
      <c r="AN696"/>
      <c r="AO696"/>
      <c r="AP696"/>
      <c r="AQ696"/>
      <c r="AR696"/>
      <c r="AS696"/>
      <c r="AT696"/>
      <c r="AU696"/>
      <c r="AV696"/>
      <c r="AW696"/>
      <c r="AX696"/>
      <c r="AY696"/>
      <c r="AZ696"/>
      <c r="BA696"/>
      <c r="BB696"/>
      <c r="BC696"/>
      <c r="BD696"/>
      <c r="BE696"/>
      <c r="BF696"/>
      <c r="BG696"/>
      <c r="BH696"/>
      <c r="BI696"/>
      <c r="BJ696"/>
      <c r="BK696"/>
      <c r="BL696"/>
      <c r="BM696"/>
      <c r="BN696"/>
      <c r="BO696"/>
      <c r="BP696"/>
      <c r="BQ696"/>
    </row>
    <row r="697" spans="1:69" s="37" customFormat="1" x14ac:dyDescent="0.2">
      <c r="A697" s="26"/>
      <c r="B697" s="26"/>
      <c r="C697" s="26"/>
      <c r="D697" s="26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  <c r="AO697"/>
      <c r="AP697"/>
      <c r="AQ697"/>
      <c r="AR697"/>
      <c r="AS697"/>
      <c r="AT697"/>
      <c r="AU697"/>
      <c r="AV697"/>
      <c r="AW697"/>
      <c r="AX697"/>
      <c r="AY697"/>
      <c r="AZ697"/>
      <c r="BA697"/>
      <c r="BB697"/>
      <c r="BC697"/>
      <c r="BD697"/>
      <c r="BE697"/>
      <c r="BF697"/>
      <c r="BG697"/>
      <c r="BH697"/>
      <c r="BI697"/>
      <c r="BJ697"/>
      <c r="BK697"/>
      <c r="BL697"/>
      <c r="BM697"/>
      <c r="BN697"/>
      <c r="BO697"/>
      <c r="BP697"/>
      <c r="BQ697"/>
    </row>
    <row r="698" spans="1:69" s="37" customFormat="1" x14ac:dyDescent="0.2">
      <c r="A698" s="26"/>
      <c r="B698" s="26"/>
      <c r="C698" s="26"/>
      <c r="D698" s="26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  <c r="AA698"/>
      <c r="AB698"/>
      <c r="AC698"/>
      <c r="AD698"/>
      <c r="AE698"/>
      <c r="AF698"/>
      <c r="AG698"/>
      <c r="AH698"/>
      <c r="AI698"/>
      <c r="AJ698"/>
      <c r="AK698"/>
      <c r="AL698"/>
      <c r="AM698"/>
      <c r="AN698"/>
      <c r="AO698"/>
      <c r="AP698"/>
      <c r="AQ698"/>
      <c r="AR698"/>
      <c r="AS698"/>
      <c r="AT698"/>
      <c r="AU698"/>
      <c r="AV698"/>
      <c r="AW698"/>
      <c r="AX698"/>
      <c r="AY698"/>
      <c r="AZ698"/>
      <c r="BA698"/>
      <c r="BB698"/>
      <c r="BC698"/>
      <c r="BD698"/>
      <c r="BE698"/>
      <c r="BF698"/>
      <c r="BG698"/>
      <c r="BH698"/>
      <c r="BI698"/>
      <c r="BJ698"/>
      <c r="BK698"/>
      <c r="BL698"/>
      <c r="BM698"/>
      <c r="BN698"/>
      <c r="BO698"/>
      <c r="BP698"/>
      <c r="BQ698"/>
    </row>
    <row r="699" spans="1:69" s="37" customFormat="1" x14ac:dyDescent="0.2">
      <c r="A699" s="26"/>
      <c r="B699" s="26"/>
      <c r="C699" s="26"/>
      <c r="D699" s="26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  <c r="Y699"/>
      <c r="Z699"/>
      <c r="AA699"/>
      <c r="AB699"/>
      <c r="AC699"/>
      <c r="AD699"/>
      <c r="AE699"/>
      <c r="AF699"/>
      <c r="AG699"/>
      <c r="AH699"/>
      <c r="AI699"/>
      <c r="AJ699"/>
      <c r="AK699"/>
      <c r="AL699"/>
      <c r="AM699"/>
      <c r="AN699"/>
      <c r="AO699"/>
      <c r="AP699"/>
      <c r="AQ699"/>
      <c r="AR699"/>
      <c r="AS699"/>
      <c r="AT699"/>
      <c r="AU699"/>
      <c r="AV699"/>
      <c r="AW699"/>
      <c r="AX699"/>
      <c r="AY699"/>
      <c r="AZ699"/>
      <c r="BA699"/>
      <c r="BB699"/>
      <c r="BC699"/>
      <c r="BD699"/>
      <c r="BE699"/>
      <c r="BF699"/>
      <c r="BG699"/>
      <c r="BH699"/>
      <c r="BI699"/>
      <c r="BJ699"/>
      <c r="BK699"/>
      <c r="BL699"/>
      <c r="BM699"/>
      <c r="BN699"/>
      <c r="BO699"/>
      <c r="BP699"/>
      <c r="BQ699"/>
    </row>
    <row r="700" spans="1:69" s="37" customFormat="1" x14ac:dyDescent="0.2">
      <c r="A700" s="26"/>
      <c r="B700" s="26"/>
      <c r="C700" s="26"/>
      <c r="D700" s="26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  <c r="Y700"/>
      <c r="Z700"/>
      <c r="AA700"/>
      <c r="AB700"/>
      <c r="AC700"/>
      <c r="AD700"/>
      <c r="AE700"/>
      <c r="AF700"/>
      <c r="AG700"/>
      <c r="AH700"/>
      <c r="AI700"/>
      <c r="AJ700"/>
      <c r="AK700"/>
      <c r="AL700"/>
      <c r="AM700"/>
      <c r="AN700"/>
      <c r="AO700"/>
      <c r="AP700"/>
      <c r="AQ700"/>
      <c r="AR700"/>
      <c r="AS700"/>
      <c r="AT700"/>
      <c r="AU700"/>
      <c r="AV700"/>
      <c r="AW700"/>
      <c r="AX700"/>
      <c r="AY700"/>
      <c r="AZ700"/>
      <c r="BA700"/>
      <c r="BB700"/>
      <c r="BC700"/>
      <c r="BD700"/>
      <c r="BE700"/>
      <c r="BF700"/>
      <c r="BG700"/>
      <c r="BH700"/>
      <c r="BI700"/>
      <c r="BJ700"/>
      <c r="BK700"/>
      <c r="BL700"/>
      <c r="BM700"/>
      <c r="BN700"/>
      <c r="BO700"/>
      <c r="BP700"/>
      <c r="BQ700"/>
    </row>
    <row r="701" spans="1:69" s="37" customFormat="1" x14ac:dyDescent="0.2">
      <c r="A701" s="26"/>
      <c r="B701" s="26"/>
      <c r="C701" s="26"/>
      <c r="D701" s="26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  <c r="Y701"/>
      <c r="Z701"/>
      <c r="AA701"/>
      <c r="AB701"/>
      <c r="AC701"/>
      <c r="AD701"/>
      <c r="AE701"/>
      <c r="AF701"/>
      <c r="AG701"/>
      <c r="AH701"/>
      <c r="AI701"/>
      <c r="AJ701"/>
      <c r="AK701"/>
      <c r="AL701"/>
      <c r="AM701"/>
      <c r="AN701"/>
      <c r="AO701"/>
      <c r="AP701"/>
      <c r="AQ701"/>
      <c r="AR701"/>
      <c r="AS701"/>
      <c r="AT701"/>
      <c r="AU701"/>
      <c r="AV701"/>
      <c r="AW701"/>
      <c r="AX701"/>
      <c r="AY701"/>
      <c r="AZ701"/>
      <c r="BA701"/>
      <c r="BB701"/>
      <c r="BC701"/>
      <c r="BD701"/>
      <c r="BE701"/>
      <c r="BF701"/>
      <c r="BG701"/>
      <c r="BH701"/>
      <c r="BI701"/>
      <c r="BJ701"/>
      <c r="BK701"/>
      <c r="BL701"/>
      <c r="BM701"/>
      <c r="BN701"/>
      <c r="BO701"/>
      <c r="BP701"/>
      <c r="BQ701"/>
    </row>
    <row r="702" spans="1:69" s="37" customFormat="1" x14ac:dyDescent="0.2">
      <c r="A702" s="26"/>
      <c r="B702" s="26"/>
      <c r="C702" s="26"/>
      <c r="D702" s="26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  <c r="Y702"/>
      <c r="Z702"/>
      <c r="AA702"/>
      <c r="AB702"/>
      <c r="AC702"/>
      <c r="AD702"/>
      <c r="AE702"/>
      <c r="AF702"/>
      <c r="AG702"/>
      <c r="AH702"/>
      <c r="AI702"/>
      <c r="AJ702"/>
      <c r="AK702"/>
      <c r="AL702"/>
      <c r="AM702"/>
      <c r="AN702"/>
      <c r="AO702"/>
      <c r="AP702"/>
      <c r="AQ702"/>
      <c r="AR702"/>
      <c r="AS702"/>
      <c r="AT702"/>
      <c r="AU702"/>
      <c r="AV702"/>
      <c r="AW702"/>
      <c r="AX702"/>
      <c r="AY702"/>
      <c r="AZ702"/>
      <c r="BA702"/>
      <c r="BB702"/>
      <c r="BC702"/>
      <c r="BD702"/>
      <c r="BE702"/>
      <c r="BF702"/>
      <c r="BG702"/>
      <c r="BH702"/>
      <c r="BI702"/>
      <c r="BJ702"/>
      <c r="BK702"/>
      <c r="BL702"/>
      <c r="BM702"/>
      <c r="BN702"/>
      <c r="BO702"/>
      <c r="BP702"/>
      <c r="BQ702"/>
    </row>
    <row r="703" spans="1:69" s="37" customFormat="1" x14ac:dyDescent="0.2">
      <c r="A703" s="26"/>
      <c r="B703" s="26"/>
      <c r="C703" s="26"/>
      <c r="D703" s="26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  <c r="Y703"/>
      <c r="Z703"/>
      <c r="AA703"/>
      <c r="AB703"/>
      <c r="AC703"/>
      <c r="AD703"/>
      <c r="AE703"/>
      <c r="AF703"/>
      <c r="AG703"/>
      <c r="AH703"/>
      <c r="AI703"/>
      <c r="AJ703"/>
      <c r="AK703"/>
      <c r="AL703"/>
      <c r="AM703"/>
      <c r="AN703"/>
      <c r="AO703"/>
      <c r="AP703"/>
      <c r="AQ703"/>
      <c r="AR703"/>
      <c r="AS703"/>
      <c r="AT703"/>
      <c r="AU703"/>
      <c r="AV703"/>
      <c r="AW703"/>
      <c r="AX703"/>
      <c r="AY703"/>
      <c r="AZ703"/>
      <c r="BA703"/>
      <c r="BB703"/>
      <c r="BC703"/>
      <c r="BD703"/>
      <c r="BE703"/>
      <c r="BF703"/>
      <c r="BG703"/>
      <c r="BH703"/>
      <c r="BI703"/>
      <c r="BJ703"/>
      <c r="BK703"/>
      <c r="BL703"/>
      <c r="BM703"/>
      <c r="BN703"/>
      <c r="BO703"/>
      <c r="BP703"/>
      <c r="BQ703"/>
    </row>
    <row r="704" spans="1:69" s="37" customFormat="1" x14ac:dyDescent="0.2">
      <c r="A704" s="26"/>
      <c r="B704" s="26"/>
      <c r="C704" s="26"/>
      <c r="D704" s="26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  <c r="Y704"/>
      <c r="Z704"/>
      <c r="AA704"/>
      <c r="AB704"/>
      <c r="AC704"/>
      <c r="AD704"/>
      <c r="AE704"/>
      <c r="AF704"/>
      <c r="AG704"/>
      <c r="AH704"/>
      <c r="AI704"/>
      <c r="AJ704"/>
      <c r="AK704"/>
      <c r="AL704"/>
      <c r="AM704"/>
      <c r="AN704"/>
      <c r="AO704"/>
      <c r="AP704"/>
      <c r="AQ704"/>
      <c r="AR704"/>
      <c r="AS704"/>
      <c r="AT704"/>
      <c r="AU704"/>
      <c r="AV704"/>
      <c r="AW704"/>
      <c r="AX704"/>
      <c r="AY704"/>
      <c r="AZ704"/>
      <c r="BA704"/>
      <c r="BB704"/>
      <c r="BC704"/>
      <c r="BD704"/>
      <c r="BE704"/>
      <c r="BF704"/>
      <c r="BG704"/>
      <c r="BH704"/>
      <c r="BI704"/>
      <c r="BJ704"/>
      <c r="BK704"/>
      <c r="BL704"/>
      <c r="BM704"/>
      <c r="BN704"/>
      <c r="BO704"/>
      <c r="BP704"/>
      <c r="BQ704"/>
    </row>
    <row r="705" spans="1:69" s="37" customFormat="1" x14ac:dyDescent="0.2">
      <c r="A705" s="26"/>
      <c r="B705" s="26"/>
      <c r="C705" s="26"/>
      <c r="D705" s="26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  <c r="Y705"/>
      <c r="Z705"/>
      <c r="AA705"/>
      <c r="AB705"/>
      <c r="AC705"/>
      <c r="AD705"/>
      <c r="AE705"/>
      <c r="AF705"/>
      <c r="AG705"/>
      <c r="AH705"/>
      <c r="AI705"/>
      <c r="AJ705"/>
      <c r="AK705"/>
      <c r="AL705"/>
      <c r="AM705"/>
      <c r="AN705"/>
      <c r="AO705"/>
      <c r="AP705"/>
      <c r="AQ705"/>
      <c r="AR705"/>
      <c r="AS705"/>
      <c r="AT705"/>
      <c r="AU705"/>
      <c r="AV705"/>
      <c r="AW705"/>
      <c r="AX705"/>
      <c r="AY705"/>
      <c r="AZ705"/>
      <c r="BA705"/>
      <c r="BB705"/>
      <c r="BC705"/>
      <c r="BD705"/>
      <c r="BE705"/>
      <c r="BF705"/>
      <c r="BG705"/>
      <c r="BH705"/>
      <c r="BI705"/>
      <c r="BJ705"/>
      <c r="BK705"/>
      <c r="BL705"/>
      <c r="BM705"/>
      <c r="BN705"/>
      <c r="BO705"/>
      <c r="BP705"/>
      <c r="BQ705"/>
    </row>
    <row r="706" spans="1:69" s="37" customFormat="1" x14ac:dyDescent="0.2">
      <c r="A706" s="26"/>
      <c r="B706" s="26"/>
      <c r="C706" s="26"/>
      <c r="D706" s="2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  <c r="Y706"/>
      <c r="Z706"/>
      <c r="AA706"/>
      <c r="AB706"/>
      <c r="AC706"/>
      <c r="AD706"/>
      <c r="AE706"/>
      <c r="AF706"/>
      <c r="AG706"/>
      <c r="AH706"/>
      <c r="AI706"/>
      <c r="AJ706"/>
      <c r="AK706"/>
      <c r="AL706"/>
      <c r="AM706"/>
      <c r="AN706"/>
      <c r="AO706"/>
      <c r="AP706"/>
      <c r="AQ706"/>
      <c r="AR706"/>
      <c r="AS706"/>
      <c r="AT706"/>
      <c r="AU706"/>
      <c r="AV706"/>
      <c r="AW706"/>
      <c r="AX706"/>
      <c r="AY706"/>
      <c r="AZ706"/>
      <c r="BA706"/>
      <c r="BB706"/>
      <c r="BC706"/>
      <c r="BD706"/>
      <c r="BE706"/>
      <c r="BF706"/>
      <c r="BG706"/>
      <c r="BH706"/>
      <c r="BI706"/>
      <c r="BJ706"/>
      <c r="BK706"/>
      <c r="BL706"/>
      <c r="BM706"/>
      <c r="BN706"/>
      <c r="BO706"/>
      <c r="BP706"/>
      <c r="BQ706"/>
    </row>
    <row r="707" spans="1:69" s="37" customFormat="1" x14ac:dyDescent="0.2">
      <c r="A707" s="26"/>
      <c r="B707" s="26"/>
      <c r="C707" s="26"/>
      <c r="D707" s="26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  <c r="Y707"/>
      <c r="Z707"/>
      <c r="AA707"/>
      <c r="AB707"/>
      <c r="AC707"/>
      <c r="AD707"/>
      <c r="AE707"/>
      <c r="AF707"/>
      <c r="AG707"/>
      <c r="AH707"/>
      <c r="AI707"/>
      <c r="AJ707"/>
      <c r="AK707"/>
      <c r="AL707"/>
      <c r="AM707"/>
      <c r="AN707"/>
      <c r="AO707"/>
      <c r="AP707"/>
      <c r="AQ707"/>
      <c r="AR707"/>
      <c r="AS707"/>
      <c r="AT707"/>
      <c r="AU707"/>
      <c r="AV707"/>
      <c r="AW707"/>
      <c r="AX707"/>
      <c r="AY707"/>
      <c r="AZ707"/>
      <c r="BA707"/>
      <c r="BB707"/>
      <c r="BC707"/>
      <c r="BD707"/>
      <c r="BE707"/>
      <c r="BF707"/>
      <c r="BG707"/>
      <c r="BH707"/>
      <c r="BI707"/>
      <c r="BJ707"/>
      <c r="BK707"/>
      <c r="BL707"/>
      <c r="BM707"/>
      <c r="BN707"/>
      <c r="BO707"/>
      <c r="BP707"/>
      <c r="BQ707"/>
    </row>
    <row r="708" spans="1:69" s="37" customFormat="1" x14ac:dyDescent="0.2">
      <c r="A708" s="26"/>
      <c r="B708" s="26"/>
      <c r="C708" s="26"/>
      <c r="D708" s="26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  <c r="AO708"/>
      <c r="AP708"/>
      <c r="AQ708"/>
      <c r="AR708"/>
      <c r="AS708"/>
      <c r="AT708"/>
      <c r="AU708"/>
      <c r="AV708"/>
      <c r="AW708"/>
      <c r="AX708"/>
      <c r="AY708"/>
      <c r="AZ708"/>
      <c r="BA708"/>
      <c r="BB708"/>
      <c r="BC708"/>
      <c r="BD708"/>
      <c r="BE708"/>
      <c r="BF708"/>
      <c r="BG708"/>
      <c r="BH708"/>
      <c r="BI708"/>
      <c r="BJ708"/>
      <c r="BK708"/>
      <c r="BL708"/>
      <c r="BM708"/>
      <c r="BN708"/>
      <c r="BO708"/>
      <c r="BP708"/>
      <c r="BQ708"/>
    </row>
    <row r="709" spans="1:69" s="37" customFormat="1" x14ac:dyDescent="0.2">
      <c r="A709" s="26"/>
      <c r="B709" s="26"/>
      <c r="C709" s="26"/>
      <c r="D709" s="26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  <c r="AA709"/>
      <c r="AB709"/>
      <c r="AC709"/>
      <c r="AD709"/>
      <c r="AE709"/>
      <c r="AF709"/>
      <c r="AG709"/>
      <c r="AH709"/>
      <c r="AI709"/>
      <c r="AJ709"/>
      <c r="AK709"/>
      <c r="AL709"/>
      <c r="AM709"/>
      <c r="AN709"/>
      <c r="AO709"/>
      <c r="AP709"/>
      <c r="AQ709"/>
      <c r="AR709"/>
      <c r="AS709"/>
      <c r="AT709"/>
      <c r="AU709"/>
      <c r="AV709"/>
      <c r="AW709"/>
      <c r="AX709"/>
      <c r="AY709"/>
      <c r="AZ709"/>
      <c r="BA709"/>
      <c r="BB709"/>
      <c r="BC709"/>
      <c r="BD709"/>
      <c r="BE709"/>
      <c r="BF709"/>
      <c r="BG709"/>
      <c r="BH709"/>
      <c r="BI709"/>
      <c r="BJ709"/>
      <c r="BK709"/>
      <c r="BL709"/>
      <c r="BM709"/>
      <c r="BN709"/>
      <c r="BO709"/>
      <c r="BP709"/>
      <c r="BQ709"/>
    </row>
    <row r="710" spans="1:69" s="37" customFormat="1" x14ac:dyDescent="0.2">
      <c r="A710" s="26"/>
      <c r="B710" s="26"/>
      <c r="C710" s="26"/>
      <c r="D710" s="26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  <c r="Y710"/>
      <c r="Z710"/>
      <c r="AA710"/>
      <c r="AB710"/>
      <c r="AC710"/>
      <c r="AD710"/>
      <c r="AE710"/>
      <c r="AF710"/>
      <c r="AG710"/>
      <c r="AH710"/>
      <c r="AI710"/>
      <c r="AJ710"/>
      <c r="AK710"/>
      <c r="AL710"/>
      <c r="AM710"/>
      <c r="AN710"/>
      <c r="AO710"/>
      <c r="AP710"/>
      <c r="AQ710"/>
      <c r="AR710"/>
      <c r="AS710"/>
      <c r="AT710"/>
      <c r="AU710"/>
      <c r="AV710"/>
      <c r="AW710"/>
      <c r="AX710"/>
      <c r="AY710"/>
      <c r="AZ710"/>
      <c r="BA710"/>
      <c r="BB710"/>
      <c r="BC710"/>
      <c r="BD710"/>
      <c r="BE710"/>
      <c r="BF710"/>
      <c r="BG710"/>
      <c r="BH710"/>
      <c r="BI710"/>
      <c r="BJ710"/>
      <c r="BK710"/>
      <c r="BL710"/>
      <c r="BM710"/>
      <c r="BN710"/>
      <c r="BO710"/>
      <c r="BP710"/>
      <c r="BQ710"/>
    </row>
    <row r="711" spans="1:69" s="37" customFormat="1" x14ac:dyDescent="0.2">
      <c r="A711" s="26"/>
      <c r="B711" s="26"/>
      <c r="C711" s="26"/>
      <c r="D711" s="26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  <c r="AA711"/>
      <c r="AB711"/>
      <c r="AC711"/>
      <c r="AD711"/>
      <c r="AE711"/>
      <c r="AF711"/>
      <c r="AG711"/>
      <c r="AH711"/>
      <c r="AI711"/>
      <c r="AJ711"/>
      <c r="AK711"/>
      <c r="AL711"/>
      <c r="AM711"/>
      <c r="AN711"/>
      <c r="AO711"/>
      <c r="AP711"/>
      <c r="AQ711"/>
      <c r="AR711"/>
      <c r="AS711"/>
      <c r="AT711"/>
      <c r="AU711"/>
      <c r="AV711"/>
      <c r="AW711"/>
      <c r="AX711"/>
      <c r="AY711"/>
      <c r="AZ711"/>
      <c r="BA711"/>
      <c r="BB711"/>
      <c r="BC711"/>
      <c r="BD711"/>
      <c r="BE711"/>
      <c r="BF711"/>
      <c r="BG711"/>
      <c r="BH711"/>
      <c r="BI711"/>
      <c r="BJ711"/>
      <c r="BK711"/>
      <c r="BL711"/>
      <c r="BM711"/>
      <c r="BN711"/>
      <c r="BO711"/>
      <c r="BP711"/>
      <c r="BQ711"/>
    </row>
    <row r="712" spans="1:69" s="37" customFormat="1" x14ac:dyDescent="0.2">
      <c r="A712" s="26"/>
      <c r="B712" s="26"/>
      <c r="C712" s="26"/>
      <c r="D712" s="26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  <c r="Y712"/>
      <c r="Z712"/>
      <c r="AA712"/>
      <c r="AB712"/>
      <c r="AC712"/>
      <c r="AD712"/>
      <c r="AE712"/>
      <c r="AF712"/>
      <c r="AG712"/>
      <c r="AH712"/>
      <c r="AI712"/>
      <c r="AJ712"/>
      <c r="AK712"/>
      <c r="AL712"/>
      <c r="AM712"/>
      <c r="AN712"/>
      <c r="AO712"/>
      <c r="AP712"/>
      <c r="AQ712"/>
      <c r="AR712"/>
      <c r="AS712"/>
      <c r="AT712"/>
      <c r="AU712"/>
      <c r="AV712"/>
      <c r="AW712"/>
      <c r="AX712"/>
      <c r="AY712"/>
      <c r="AZ712"/>
      <c r="BA712"/>
      <c r="BB712"/>
      <c r="BC712"/>
      <c r="BD712"/>
      <c r="BE712"/>
      <c r="BF712"/>
      <c r="BG712"/>
      <c r="BH712"/>
      <c r="BI712"/>
      <c r="BJ712"/>
      <c r="BK712"/>
      <c r="BL712"/>
      <c r="BM712"/>
      <c r="BN712"/>
      <c r="BO712"/>
      <c r="BP712"/>
      <c r="BQ712"/>
    </row>
    <row r="713" spans="1:69" s="37" customFormat="1" x14ac:dyDescent="0.2">
      <c r="A713" s="26"/>
      <c r="B713" s="26"/>
      <c r="C713" s="26"/>
      <c r="D713" s="26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  <c r="Y713"/>
      <c r="Z713"/>
      <c r="AA713"/>
      <c r="AB713"/>
      <c r="AC713"/>
      <c r="AD713"/>
      <c r="AE713"/>
      <c r="AF713"/>
      <c r="AG713"/>
      <c r="AH713"/>
      <c r="AI713"/>
      <c r="AJ713"/>
      <c r="AK713"/>
      <c r="AL713"/>
      <c r="AM713"/>
      <c r="AN713"/>
      <c r="AO713"/>
      <c r="AP713"/>
      <c r="AQ713"/>
      <c r="AR713"/>
      <c r="AS713"/>
      <c r="AT713"/>
      <c r="AU713"/>
      <c r="AV713"/>
      <c r="AW713"/>
      <c r="AX713"/>
      <c r="AY713"/>
      <c r="AZ713"/>
      <c r="BA713"/>
      <c r="BB713"/>
      <c r="BC713"/>
      <c r="BD713"/>
      <c r="BE713"/>
      <c r="BF713"/>
      <c r="BG713"/>
      <c r="BH713"/>
      <c r="BI713"/>
      <c r="BJ713"/>
      <c r="BK713"/>
      <c r="BL713"/>
      <c r="BM713"/>
      <c r="BN713"/>
      <c r="BO713"/>
      <c r="BP713"/>
      <c r="BQ713"/>
    </row>
    <row r="714" spans="1:69" s="37" customFormat="1" x14ac:dyDescent="0.2">
      <c r="A714" s="26"/>
      <c r="B714" s="26"/>
      <c r="C714" s="26"/>
      <c r="D714" s="26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  <c r="Y714"/>
      <c r="Z714"/>
      <c r="AA714"/>
      <c r="AB714"/>
      <c r="AC714"/>
      <c r="AD714"/>
      <c r="AE714"/>
      <c r="AF714"/>
      <c r="AG714"/>
      <c r="AH714"/>
      <c r="AI714"/>
      <c r="AJ714"/>
      <c r="AK714"/>
      <c r="AL714"/>
      <c r="AM714"/>
      <c r="AN714"/>
      <c r="AO714"/>
      <c r="AP714"/>
      <c r="AQ714"/>
      <c r="AR714"/>
      <c r="AS714"/>
      <c r="AT714"/>
      <c r="AU714"/>
      <c r="AV714"/>
      <c r="AW714"/>
      <c r="AX714"/>
      <c r="AY714"/>
      <c r="AZ714"/>
      <c r="BA714"/>
      <c r="BB714"/>
      <c r="BC714"/>
      <c r="BD714"/>
      <c r="BE714"/>
      <c r="BF714"/>
      <c r="BG714"/>
      <c r="BH714"/>
      <c r="BI714"/>
      <c r="BJ714"/>
      <c r="BK714"/>
      <c r="BL714"/>
      <c r="BM714"/>
      <c r="BN714"/>
      <c r="BO714"/>
      <c r="BP714"/>
      <c r="BQ714"/>
    </row>
    <row r="715" spans="1:69" s="37" customFormat="1" x14ac:dyDescent="0.2">
      <c r="A715" s="26"/>
      <c r="B715" s="26"/>
      <c r="C715" s="26"/>
      <c r="D715" s="26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  <c r="Y715"/>
      <c r="Z715"/>
      <c r="AA715"/>
      <c r="AB715"/>
      <c r="AC715"/>
      <c r="AD715"/>
      <c r="AE715"/>
      <c r="AF715"/>
      <c r="AG715"/>
      <c r="AH715"/>
      <c r="AI715"/>
      <c r="AJ715"/>
      <c r="AK715"/>
      <c r="AL715"/>
      <c r="AM715"/>
      <c r="AN715"/>
      <c r="AO715"/>
      <c r="AP715"/>
      <c r="AQ715"/>
      <c r="AR715"/>
      <c r="AS715"/>
      <c r="AT715"/>
      <c r="AU715"/>
      <c r="AV715"/>
      <c r="AW715"/>
      <c r="AX715"/>
      <c r="AY715"/>
      <c r="AZ715"/>
      <c r="BA715"/>
      <c r="BB715"/>
      <c r="BC715"/>
      <c r="BD715"/>
      <c r="BE715"/>
      <c r="BF715"/>
      <c r="BG715"/>
      <c r="BH715"/>
      <c r="BI715"/>
      <c r="BJ715"/>
      <c r="BK715"/>
      <c r="BL715"/>
      <c r="BM715"/>
      <c r="BN715"/>
      <c r="BO715"/>
      <c r="BP715"/>
      <c r="BQ715"/>
    </row>
    <row r="716" spans="1:69" s="37" customFormat="1" x14ac:dyDescent="0.2">
      <c r="A716" s="26"/>
      <c r="B716" s="26"/>
      <c r="C716" s="26"/>
      <c r="D716" s="2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  <c r="Y716"/>
      <c r="Z716"/>
      <c r="AA716"/>
      <c r="AB716"/>
      <c r="AC716"/>
      <c r="AD716"/>
      <c r="AE716"/>
      <c r="AF716"/>
      <c r="AG716"/>
      <c r="AH716"/>
      <c r="AI716"/>
      <c r="AJ716"/>
      <c r="AK716"/>
      <c r="AL716"/>
      <c r="AM716"/>
      <c r="AN716"/>
      <c r="AO716"/>
      <c r="AP716"/>
      <c r="AQ716"/>
      <c r="AR716"/>
      <c r="AS716"/>
      <c r="AT716"/>
      <c r="AU716"/>
      <c r="AV716"/>
      <c r="AW716"/>
      <c r="AX716"/>
      <c r="AY716"/>
      <c r="AZ716"/>
      <c r="BA716"/>
      <c r="BB716"/>
      <c r="BC716"/>
      <c r="BD716"/>
      <c r="BE716"/>
      <c r="BF716"/>
      <c r="BG716"/>
      <c r="BH716"/>
      <c r="BI716"/>
      <c r="BJ716"/>
      <c r="BK716"/>
      <c r="BL716"/>
      <c r="BM716"/>
      <c r="BN716"/>
      <c r="BO716"/>
      <c r="BP716"/>
      <c r="BQ716"/>
    </row>
    <row r="717" spans="1:69" s="37" customFormat="1" x14ac:dyDescent="0.2">
      <c r="A717" s="26"/>
      <c r="B717" s="26"/>
      <c r="C717" s="26"/>
      <c r="D717" s="26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  <c r="Y717"/>
      <c r="Z717"/>
      <c r="AA717"/>
      <c r="AB717"/>
      <c r="AC717"/>
      <c r="AD717"/>
      <c r="AE717"/>
      <c r="AF717"/>
      <c r="AG717"/>
      <c r="AH717"/>
      <c r="AI717"/>
      <c r="AJ717"/>
      <c r="AK717"/>
      <c r="AL717"/>
      <c r="AM717"/>
      <c r="AN717"/>
      <c r="AO717"/>
      <c r="AP717"/>
      <c r="AQ717"/>
      <c r="AR717"/>
      <c r="AS717"/>
      <c r="AT717"/>
      <c r="AU717"/>
      <c r="AV717"/>
      <c r="AW717"/>
      <c r="AX717"/>
      <c r="AY717"/>
      <c r="AZ717"/>
      <c r="BA717"/>
      <c r="BB717"/>
      <c r="BC717"/>
      <c r="BD717"/>
      <c r="BE717"/>
      <c r="BF717"/>
      <c r="BG717"/>
      <c r="BH717"/>
      <c r="BI717"/>
      <c r="BJ717"/>
      <c r="BK717"/>
      <c r="BL717"/>
      <c r="BM717"/>
      <c r="BN717"/>
      <c r="BO717"/>
      <c r="BP717"/>
      <c r="BQ717"/>
    </row>
    <row r="718" spans="1:69" s="37" customFormat="1" x14ac:dyDescent="0.2">
      <c r="A718" s="26"/>
      <c r="B718" s="26"/>
      <c r="C718" s="26"/>
      <c r="D718" s="26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  <c r="Y718"/>
      <c r="Z718"/>
      <c r="AA718"/>
      <c r="AB718"/>
      <c r="AC718"/>
      <c r="AD718"/>
      <c r="AE718"/>
      <c r="AF718"/>
      <c r="AG718"/>
      <c r="AH718"/>
      <c r="AI718"/>
      <c r="AJ718"/>
      <c r="AK718"/>
      <c r="AL718"/>
      <c r="AM718"/>
      <c r="AN718"/>
      <c r="AO718"/>
      <c r="AP718"/>
      <c r="AQ718"/>
      <c r="AR718"/>
      <c r="AS718"/>
      <c r="AT718"/>
      <c r="AU718"/>
      <c r="AV718"/>
      <c r="AW718"/>
      <c r="AX718"/>
      <c r="AY718"/>
      <c r="AZ718"/>
      <c r="BA718"/>
      <c r="BB718"/>
      <c r="BC718"/>
      <c r="BD718"/>
      <c r="BE718"/>
      <c r="BF718"/>
      <c r="BG718"/>
      <c r="BH718"/>
      <c r="BI718"/>
      <c r="BJ718"/>
      <c r="BK718"/>
      <c r="BL718"/>
      <c r="BM718"/>
      <c r="BN718"/>
      <c r="BO718"/>
      <c r="BP718"/>
      <c r="BQ718"/>
    </row>
    <row r="719" spans="1:69" s="37" customFormat="1" x14ac:dyDescent="0.2">
      <c r="A719" s="26"/>
      <c r="B719" s="26"/>
      <c r="C719" s="26"/>
      <c r="D719" s="26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  <c r="Y719"/>
      <c r="Z719"/>
      <c r="AA719"/>
      <c r="AB719"/>
      <c r="AC719"/>
      <c r="AD719"/>
      <c r="AE719"/>
      <c r="AF719"/>
      <c r="AG719"/>
      <c r="AH719"/>
      <c r="AI719"/>
      <c r="AJ719"/>
      <c r="AK719"/>
      <c r="AL719"/>
      <c r="AM719"/>
      <c r="AN719"/>
      <c r="AO719"/>
      <c r="AP719"/>
      <c r="AQ719"/>
      <c r="AR719"/>
      <c r="AS719"/>
      <c r="AT719"/>
      <c r="AU719"/>
      <c r="AV719"/>
      <c r="AW719"/>
      <c r="AX719"/>
      <c r="AY719"/>
      <c r="AZ719"/>
      <c r="BA719"/>
      <c r="BB719"/>
      <c r="BC719"/>
      <c r="BD719"/>
      <c r="BE719"/>
      <c r="BF719"/>
      <c r="BG719"/>
      <c r="BH719"/>
      <c r="BI719"/>
      <c r="BJ719"/>
      <c r="BK719"/>
      <c r="BL719"/>
      <c r="BM719"/>
      <c r="BN719"/>
      <c r="BO719"/>
      <c r="BP719"/>
      <c r="BQ719"/>
    </row>
    <row r="720" spans="1:69" s="37" customFormat="1" x14ac:dyDescent="0.2">
      <c r="A720" s="26"/>
      <c r="B720" s="26"/>
      <c r="C720" s="26"/>
      <c r="D720" s="26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  <c r="Y720"/>
      <c r="Z720"/>
      <c r="AA720"/>
      <c r="AB720"/>
      <c r="AC720"/>
      <c r="AD720"/>
      <c r="AE720"/>
      <c r="AF720"/>
      <c r="AG720"/>
      <c r="AH720"/>
      <c r="AI720"/>
      <c r="AJ720"/>
      <c r="AK720"/>
      <c r="AL720"/>
      <c r="AM720"/>
      <c r="AN720"/>
      <c r="AO720"/>
      <c r="AP720"/>
      <c r="AQ720"/>
      <c r="AR720"/>
      <c r="AS720"/>
      <c r="AT720"/>
      <c r="AU720"/>
      <c r="AV720"/>
      <c r="AW720"/>
      <c r="AX720"/>
      <c r="AY720"/>
      <c r="AZ720"/>
      <c r="BA720"/>
      <c r="BB720"/>
      <c r="BC720"/>
      <c r="BD720"/>
      <c r="BE720"/>
      <c r="BF720"/>
      <c r="BG720"/>
      <c r="BH720"/>
      <c r="BI720"/>
      <c r="BJ720"/>
      <c r="BK720"/>
      <c r="BL720"/>
      <c r="BM720"/>
      <c r="BN720"/>
      <c r="BO720"/>
      <c r="BP720"/>
      <c r="BQ720"/>
    </row>
    <row r="721" spans="1:69" s="37" customFormat="1" x14ac:dyDescent="0.2">
      <c r="A721" s="26"/>
      <c r="B721" s="26"/>
      <c r="C721" s="26"/>
      <c r="D721" s="26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  <c r="Y721"/>
      <c r="Z721"/>
      <c r="AA721"/>
      <c r="AB721"/>
      <c r="AC721"/>
      <c r="AD721"/>
      <c r="AE721"/>
      <c r="AF721"/>
      <c r="AG721"/>
      <c r="AH721"/>
      <c r="AI721"/>
      <c r="AJ721"/>
      <c r="AK721"/>
      <c r="AL721"/>
      <c r="AM721"/>
      <c r="AN721"/>
      <c r="AO721"/>
      <c r="AP721"/>
      <c r="AQ721"/>
      <c r="AR721"/>
      <c r="AS721"/>
      <c r="AT721"/>
      <c r="AU721"/>
      <c r="AV721"/>
      <c r="AW721"/>
      <c r="AX721"/>
      <c r="AY721"/>
      <c r="AZ721"/>
      <c r="BA721"/>
      <c r="BB721"/>
      <c r="BC721"/>
      <c r="BD721"/>
      <c r="BE721"/>
      <c r="BF721"/>
      <c r="BG721"/>
      <c r="BH721"/>
      <c r="BI721"/>
      <c r="BJ721"/>
      <c r="BK721"/>
      <c r="BL721"/>
      <c r="BM721"/>
      <c r="BN721"/>
      <c r="BO721"/>
      <c r="BP721"/>
      <c r="BQ721"/>
    </row>
    <row r="722" spans="1:69" s="37" customFormat="1" x14ac:dyDescent="0.2">
      <c r="A722" s="26"/>
      <c r="B722" s="26"/>
      <c r="C722" s="26"/>
      <c r="D722" s="26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  <c r="AO722"/>
      <c r="AP722"/>
      <c r="AQ722"/>
      <c r="AR722"/>
      <c r="AS722"/>
      <c r="AT722"/>
      <c r="AU722"/>
      <c r="AV722"/>
      <c r="AW722"/>
      <c r="AX722"/>
      <c r="AY722"/>
      <c r="AZ722"/>
      <c r="BA722"/>
      <c r="BB722"/>
      <c r="BC722"/>
      <c r="BD722"/>
      <c r="BE722"/>
      <c r="BF722"/>
      <c r="BG722"/>
      <c r="BH722"/>
      <c r="BI722"/>
      <c r="BJ722"/>
      <c r="BK722"/>
      <c r="BL722"/>
      <c r="BM722"/>
      <c r="BN722"/>
      <c r="BO722"/>
      <c r="BP722"/>
      <c r="BQ722"/>
    </row>
    <row r="723" spans="1:69" s="37" customFormat="1" x14ac:dyDescent="0.2">
      <c r="A723" s="26"/>
      <c r="B723" s="26"/>
      <c r="C723" s="26"/>
      <c r="D723" s="26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  <c r="Y723"/>
      <c r="Z723"/>
      <c r="AA723"/>
      <c r="AB723"/>
      <c r="AC723"/>
      <c r="AD723"/>
      <c r="AE723"/>
      <c r="AF723"/>
      <c r="AG723"/>
      <c r="AH723"/>
      <c r="AI723"/>
      <c r="AJ723"/>
      <c r="AK723"/>
      <c r="AL723"/>
      <c r="AM723"/>
      <c r="AN723"/>
      <c r="AO723"/>
      <c r="AP723"/>
      <c r="AQ723"/>
      <c r="AR723"/>
      <c r="AS723"/>
      <c r="AT723"/>
      <c r="AU723"/>
      <c r="AV723"/>
      <c r="AW723"/>
      <c r="AX723"/>
      <c r="AY723"/>
      <c r="AZ723"/>
      <c r="BA723"/>
      <c r="BB723"/>
      <c r="BC723"/>
      <c r="BD723"/>
      <c r="BE723"/>
      <c r="BF723"/>
      <c r="BG723"/>
      <c r="BH723"/>
      <c r="BI723"/>
      <c r="BJ723"/>
      <c r="BK723"/>
      <c r="BL723"/>
      <c r="BM723"/>
      <c r="BN723"/>
      <c r="BO723"/>
      <c r="BP723"/>
      <c r="BQ723"/>
    </row>
    <row r="724" spans="1:69" s="37" customFormat="1" x14ac:dyDescent="0.2">
      <c r="A724" s="26"/>
      <c r="B724" s="26"/>
      <c r="C724" s="26"/>
      <c r="D724" s="26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  <c r="Y724"/>
      <c r="Z724"/>
      <c r="AA724"/>
      <c r="AB724"/>
      <c r="AC724"/>
      <c r="AD724"/>
      <c r="AE724"/>
      <c r="AF724"/>
      <c r="AG724"/>
      <c r="AH724"/>
      <c r="AI724"/>
      <c r="AJ724"/>
      <c r="AK724"/>
      <c r="AL724"/>
      <c r="AM724"/>
      <c r="AN724"/>
      <c r="AO724"/>
      <c r="AP724"/>
      <c r="AQ724"/>
      <c r="AR724"/>
      <c r="AS724"/>
      <c r="AT724"/>
      <c r="AU724"/>
      <c r="AV724"/>
      <c r="AW724"/>
      <c r="AX724"/>
      <c r="AY724"/>
      <c r="AZ724"/>
      <c r="BA724"/>
      <c r="BB724"/>
      <c r="BC724"/>
      <c r="BD724"/>
      <c r="BE724"/>
      <c r="BF724"/>
      <c r="BG724"/>
      <c r="BH724"/>
      <c r="BI724"/>
      <c r="BJ724"/>
      <c r="BK724"/>
      <c r="BL724"/>
      <c r="BM724"/>
      <c r="BN724"/>
      <c r="BO724"/>
      <c r="BP724"/>
      <c r="BQ724"/>
    </row>
    <row r="725" spans="1:69" s="37" customFormat="1" x14ac:dyDescent="0.2">
      <c r="A725" s="26"/>
      <c r="B725" s="26"/>
      <c r="C725" s="26"/>
      <c r="D725" s="26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  <c r="Y725"/>
      <c r="Z725"/>
      <c r="AA725"/>
      <c r="AB725"/>
      <c r="AC725"/>
      <c r="AD725"/>
      <c r="AE725"/>
      <c r="AF725"/>
      <c r="AG725"/>
      <c r="AH725"/>
      <c r="AI725"/>
      <c r="AJ725"/>
      <c r="AK725"/>
      <c r="AL725"/>
      <c r="AM725"/>
      <c r="AN725"/>
      <c r="AO725"/>
      <c r="AP725"/>
      <c r="AQ725"/>
      <c r="AR725"/>
      <c r="AS725"/>
      <c r="AT725"/>
      <c r="AU725"/>
      <c r="AV725"/>
      <c r="AW725"/>
      <c r="AX725"/>
      <c r="AY725"/>
      <c r="AZ725"/>
      <c r="BA725"/>
      <c r="BB725"/>
      <c r="BC725"/>
      <c r="BD725"/>
      <c r="BE725"/>
      <c r="BF725"/>
      <c r="BG725"/>
      <c r="BH725"/>
      <c r="BI725"/>
      <c r="BJ725"/>
      <c r="BK725"/>
      <c r="BL725"/>
      <c r="BM725"/>
      <c r="BN725"/>
      <c r="BO725"/>
      <c r="BP725"/>
      <c r="BQ725"/>
    </row>
    <row r="726" spans="1:69" s="37" customFormat="1" x14ac:dyDescent="0.2">
      <c r="A726" s="26"/>
      <c r="B726" s="26"/>
      <c r="C726" s="26"/>
      <c r="D726" s="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  <c r="Y726"/>
      <c r="Z726"/>
      <c r="AA726"/>
      <c r="AB726"/>
      <c r="AC726"/>
      <c r="AD726"/>
      <c r="AE726"/>
      <c r="AF726"/>
      <c r="AG726"/>
      <c r="AH726"/>
      <c r="AI726"/>
      <c r="AJ726"/>
      <c r="AK726"/>
      <c r="AL726"/>
      <c r="AM726"/>
      <c r="AN726"/>
      <c r="AO726"/>
      <c r="AP726"/>
      <c r="AQ726"/>
      <c r="AR726"/>
      <c r="AS726"/>
      <c r="AT726"/>
      <c r="AU726"/>
      <c r="AV726"/>
      <c r="AW726"/>
      <c r="AX726"/>
      <c r="AY726"/>
      <c r="AZ726"/>
      <c r="BA726"/>
      <c r="BB726"/>
      <c r="BC726"/>
      <c r="BD726"/>
      <c r="BE726"/>
      <c r="BF726"/>
      <c r="BG726"/>
      <c r="BH726"/>
      <c r="BI726"/>
      <c r="BJ726"/>
      <c r="BK726"/>
      <c r="BL726"/>
      <c r="BM726"/>
      <c r="BN726"/>
      <c r="BO726"/>
      <c r="BP726"/>
      <c r="BQ726"/>
    </row>
    <row r="727" spans="1:69" s="37" customFormat="1" x14ac:dyDescent="0.2">
      <c r="A727" s="26"/>
      <c r="B727" s="26"/>
      <c r="C727" s="26"/>
      <c r="D727" s="26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  <c r="Y727"/>
      <c r="Z727"/>
      <c r="AA727"/>
      <c r="AB727"/>
      <c r="AC727"/>
      <c r="AD727"/>
      <c r="AE727"/>
      <c r="AF727"/>
      <c r="AG727"/>
      <c r="AH727"/>
      <c r="AI727"/>
      <c r="AJ727"/>
      <c r="AK727"/>
      <c r="AL727"/>
      <c r="AM727"/>
      <c r="AN727"/>
      <c r="AO727"/>
      <c r="AP727"/>
      <c r="AQ727"/>
      <c r="AR727"/>
      <c r="AS727"/>
      <c r="AT727"/>
      <c r="AU727"/>
      <c r="AV727"/>
      <c r="AW727"/>
      <c r="AX727"/>
      <c r="AY727"/>
      <c r="AZ727"/>
      <c r="BA727"/>
      <c r="BB727"/>
      <c r="BC727"/>
      <c r="BD727"/>
      <c r="BE727"/>
      <c r="BF727"/>
      <c r="BG727"/>
      <c r="BH727"/>
      <c r="BI727"/>
      <c r="BJ727"/>
      <c r="BK727"/>
      <c r="BL727"/>
      <c r="BM727"/>
      <c r="BN727"/>
      <c r="BO727"/>
      <c r="BP727"/>
      <c r="BQ727"/>
    </row>
    <row r="728" spans="1:69" s="37" customFormat="1" x14ac:dyDescent="0.2">
      <c r="A728" s="26"/>
      <c r="B728" s="26"/>
      <c r="C728" s="26"/>
      <c r="D728" s="26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  <c r="Y728"/>
      <c r="Z728"/>
      <c r="AA728"/>
      <c r="AB728"/>
      <c r="AC728"/>
      <c r="AD728"/>
      <c r="AE728"/>
      <c r="AF728"/>
      <c r="AG728"/>
      <c r="AH728"/>
      <c r="AI728"/>
      <c r="AJ728"/>
      <c r="AK728"/>
      <c r="AL728"/>
      <c r="AM728"/>
      <c r="AN728"/>
      <c r="AO728"/>
      <c r="AP728"/>
      <c r="AQ728"/>
      <c r="AR728"/>
      <c r="AS728"/>
      <c r="AT728"/>
      <c r="AU728"/>
      <c r="AV728"/>
      <c r="AW728"/>
      <c r="AX728"/>
      <c r="AY728"/>
      <c r="AZ728"/>
      <c r="BA728"/>
      <c r="BB728"/>
      <c r="BC728"/>
      <c r="BD728"/>
      <c r="BE728"/>
      <c r="BF728"/>
      <c r="BG728"/>
      <c r="BH728"/>
      <c r="BI728"/>
      <c r="BJ728"/>
      <c r="BK728"/>
      <c r="BL728"/>
      <c r="BM728"/>
      <c r="BN728"/>
      <c r="BO728"/>
      <c r="BP728"/>
      <c r="BQ728"/>
    </row>
    <row r="729" spans="1:69" s="37" customFormat="1" x14ac:dyDescent="0.2">
      <c r="A729" s="26"/>
      <c r="B729" s="26"/>
      <c r="C729" s="26"/>
      <c r="D729" s="26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  <c r="Y729"/>
      <c r="Z729"/>
      <c r="AA729"/>
      <c r="AB729"/>
      <c r="AC729"/>
      <c r="AD729"/>
      <c r="AE729"/>
      <c r="AF729"/>
      <c r="AG729"/>
      <c r="AH729"/>
      <c r="AI729"/>
      <c r="AJ729"/>
      <c r="AK729"/>
      <c r="AL729"/>
      <c r="AM729"/>
      <c r="AN729"/>
      <c r="AO729"/>
      <c r="AP729"/>
      <c r="AQ729"/>
      <c r="AR729"/>
      <c r="AS729"/>
      <c r="AT729"/>
      <c r="AU729"/>
      <c r="AV729"/>
      <c r="AW729"/>
      <c r="AX729"/>
      <c r="AY729"/>
      <c r="AZ729"/>
      <c r="BA729"/>
      <c r="BB729"/>
      <c r="BC729"/>
      <c r="BD729"/>
      <c r="BE729"/>
      <c r="BF729"/>
      <c r="BG729"/>
      <c r="BH729"/>
      <c r="BI729"/>
      <c r="BJ729"/>
      <c r="BK729"/>
      <c r="BL729"/>
      <c r="BM729"/>
      <c r="BN729"/>
      <c r="BO729"/>
      <c r="BP729"/>
      <c r="BQ729"/>
    </row>
    <row r="730" spans="1:69" s="37" customFormat="1" x14ac:dyDescent="0.2">
      <c r="A730" s="26"/>
      <c r="B730" s="26"/>
      <c r="C730" s="26"/>
      <c r="D730" s="26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  <c r="Y730"/>
      <c r="Z730"/>
      <c r="AA730"/>
      <c r="AB730"/>
      <c r="AC730"/>
      <c r="AD730"/>
      <c r="AE730"/>
      <c r="AF730"/>
      <c r="AG730"/>
      <c r="AH730"/>
      <c r="AI730"/>
      <c r="AJ730"/>
      <c r="AK730"/>
      <c r="AL730"/>
      <c r="AM730"/>
      <c r="AN730"/>
      <c r="AO730"/>
      <c r="AP730"/>
      <c r="AQ730"/>
      <c r="AR730"/>
      <c r="AS730"/>
      <c r="AT730"/>
      <c r="AU730"/>
      <c r="AV730"/>
      <c r="AW730"/>
      <c r="AX730"/>
      <c r="AY730"/>
      <c r="AZ730"/>
      <c r="BA730"/>
      <c r="BB730"/>
      <c r="BC730"/>
      <c r="BD730"/>
      <c r="BE730"/>
      <c r="BF730"/>
      <c r="BG730"/>
      <c r="BH730"/>
      <c r="BI730"/>
      <c r="BJ730"/>
      <c r="BK730"/>
      <c r="BL730"/>
      <c r="BM730"/>
      <c r="BN730"/>
      <c r="BO730"/>
      <c r="BP730"/>
      <c r="BQ730"/>
    </row>
    <row r="731" spans="1:69" s="37" customFormat="1" x14ac:dyDescent="0.2">
      <c r="A731" s="26"/>
      <c r="B731" s="26"/>
      <c r="C731" s="26"/>
      <c r="D731" s="26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  <c r="Y731"/>
      <c r="Z731"/>
      <c r="AA731"/>
      <c r="AB731"/>
      <c r="AC731"/>
      <c r="AD731"/>
      <c r="AE731"/>
      <c r="AF731"/>
      <c r="AG731"/>
      <c r="AH731"/>
      <c r="AI731"/>
      <c r="AJ731"/>
      <c r="AK731"/>
      <c r="AL731"/>
      <c r="AM731"/>
      <c r="AN731"/>
      <c r="AO731"/>
      <c r="AP731"/>
      <c r="AQ731"/>
      <c r="AR731"/>
      <c r="AS731"/>
      <c r="AT731"/>
      <c r="AU731"/>
      <c r="AV731"/>
      <c r="AW731"/>
      <c r="AX731"/>
      <c r="AY731"/>
      <c r="AZ731"/>
      <c r="BA731"/>
      <c r="BB731"/>
      <c r="BC731"/>
      <c r="BD731"/>
      <c r="BE731"/>
      <c r="BF731"/>
      <c r="BG731"/>
      <c r="BH731"/>
      <c r="BI731"/>
      <c r="BJ731"/>
      <c r="BK731"/>
      <c r="BL731"/>
      <c r="BM731"/>
      <c r="BN731"/>
      <c r="BO731"/>
      <c r="BP731"/>
      <c r="BQ731"/>
    </row>
    <row r="732" spans="1:69" s="37" customFormat="1" x14ac:dyDescent="0.2">
      <c r="A732" s="26"/>
      <c r="B732" s="26"/>
      <c r="C732" s="26"/>
      <c r="D732" s="26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  <c r="Y732"/>
      <c r="Z732"/>
      <c r="AA732"/>
      <c r="AB732"/>
      <c r="AC732"/>
      <c r="AD732"/>
      <c r="AE732"/>
      <c r="AF732"/>
      <c r="AG732"/>
      <c r="AH732"/>
      <c r="AI732"/>
      <c r="AJ732"/>
      <c r="AK732"/>
      <c r="AL732"/>
      <c r="AM732"/>
      <c r="AN732"/>
      <c r="AO732"/>
      <c r="AP732"/>
      <c r="AQ732"/>
      <c r="AR732"/>
      <c r="AS732"/>
      <c r="AT732"/>
      <c r="AU732"/>
      <c r="AV732"/>
      <c r="AW732"/>
      <c r="AX732"/>
      <c r="AY732"/>
      <c r="AZ732"/>
      <c r="BA732"/>
      <c r="BB732"/>
      <c r="BC732"/>
      <c r="BD732"/>
      <c r="BE732"/>
      <c r="BF732"/>
      <c r="BG732"/>
      <c r="BH732"/>
      <c r="BI732"/>
      <c r="BJ732"/>
      <c r="BK732"/>
      <c r="BL732"/>
      <c r="BM732"/>
      <c r="BN732"/>
      <c r="BO732"/>
      <c r="BP732"/>
      <c r="BQ732"/>
    </row>
    <row r="733" spans="1:69" s="37" customFormat="1" x14ac:dyDescent="0.2">
      <c r="A733" s="26"/>
      <c r="B733" s="26"/>
      <c r="C733" s="26"/>
      <c r="D733" s="26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  <c r="Y733"/>
      <c r="Z733"/>
      <c r="AA733"/>
      <c r="AB733"/>
      <c r="AC733"/>
      <c r="AD733"/>
      <c r="AE733"/>
      <c r="AF733"/>
      <c r="AG733"/>
      <c r="AH733"/>
      <c r="AI733"/>
      <c r="AJ733"/>
      <c r="AK733"/>
      <c r="AL733"/>
      <c r="AM733"/>
      <c r="AN733"/>
      <c r="AO733"/>
      <c r="AP733"/>
      <c r="AQ733"/>
      <c r="AR733"/>
      <c r="AS733"/>
      <c r="AT733"/>
      <c r="AU733"/>
      <c r="AV733"/>
      <c r="AW733"/>
      <c r="AX733"/>
      <c r="AY733"/>
      <c r="AZ733"/>
      <c r="BA733"/>
      <c r="BB733"/>
      <c r="BC733"/>
      <c r="BD733"/>
      <c r="BE733"/>
      <c r="BF733"/>
      <c r="BG733"/>
      <c r="BH733"/>
      <c r="BI733"/>
      <c r="BJ733"/>
      <c r="BK733"/>
      <c r="BL733"/>
      <c r="BM733"/>
      <c r="BN733"/>
      <c r="BO733"/>
      <c r="BP733"/>
      <c r="BQ733"/>
    </row>
    <row r="734" spans="1:69" s="37" customFormat="1" x14ac:dyDescent="0.2">
      <c r="A734" s="26"/>
      <c r="B734" s="26"/>
      <c r="C734" s="26"/>
      <c r="D734" s="26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  <c r="Y734"/>
      <c r="Z734"/>
      <c r="AA734"/>
      <c r="AB734"/>
      <c r="AC734"/>
      <c r="AD734"/>
      <c r="AE734"/>
      <c r="AF734"/>
      <c r="AG734"/>
      <c r="AH734"/>
      <c r="AI734"/>
      <c r="AJ734"/>
      <c r="AK734"/>
      <c r="AL734"/>
      <c r="AM734"/>
      <c r="AN734"/>
      <c r="AO734"/>
      <c r="AP734"/>
      <c r="AQ734"/>
      <c r="AR734"/>
      <c r="AS734"/>
      <c r="AT734"/>
      <c r="AU734"/>
      <c r="AV734"/>
      <c r="AW734"/>
      <c r="AX734"/>
      <c r="AY734"/>
      <c r="AZ734"/>
      <c r="BA734"/>
      <c r="BB734"/>
      <c r="BC734"/>
      <c r="BD734"/>
      <c r="BE734"/>
      <c r="BF734"/>
      <c r="BG734"/>
      <c r="BH734"/>
      <c r="BI734"/>
      <c r="BJ734"/>
      <c r="BK734"/>
      <c r="BL734"/>
      <c r="BM734"/>
      <c r="BN734"/>
      <c r="BO734"/>
      <c r="BP734"/>
      <c r="BQ734"/>
    </row>
    <row r="735" spans="1:69" s="37" customFormat="1" x14ac:dyDescent="0.2">
      <c r="A735" s="26"/>
      <c r="B735" s="26"/>
      <c r="C735" s="26"/>
      <c r="D735" s="26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  <c r="Y735"/>
      <c r="Z735"/>
      <c r="AA735"/>
      <c r="AB735"/>
      <c r="AC735"/>
      <c r="AD735"/>
      <c r="AE735"/>
      <c r="AF735"/>
      <c r="AG735"/>
      <c r="AH735"/>
      <c r="AI735"/>
      <c r="AJ735"/>
      <c r="AK735"/>
      <c r="AL735"/>
      <c r="AM735"/>
      <c r="AN735"/>
      <c r="AO735"/>
      <c r="AP735"/>
      <c r="AQ735"/>
      <c r="AR735"/>
      <c r="AS735"/>
      <c r="AT735"/>
      <c r="AU735"/>
      <c r="AV735"/>
      <c r="AW735"/>
      <c r="AX735"/>
      <c r="AY735"/>
      <c r="AZ735"/>
      <c r="BA735"/>
      <c r="BB735"/>
      <c r="BC735"/>
      <c r="BD735"/>
      <c r="BE735"/>
      <c r="BF735"/>
      <c r="BG735"/>
      <c r="BH735"/>
      <c r="BI735"/>
      <c r="BJ735"/>
      <c r="BK735"/>
      <c r="BL735"/>
      <c r="BM735"/>
      <c r="BN735"/>
      <c r="BO735"/>
      <c r="BP735"/>
      <c r="BQ735"/>
    </row>
    <row r="736" spans="1:69" s="37" customFormat="1" x14ac:dyDescent="0.2">
      <c r="A736" s="26"/>
      <c r="B736" s="26"/>
      <c r="C736" s="26"/>
      <c r="D736" s="2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  <c r="Y736"/>
      <c r="Z736"/>
      <c r="AA736"/>
      <c r="AB736"/>
      <c r="AC736"/>
      <c r="AD736"/>
      <c r="AE736"/>
      <c r="AF736"/>
      <c r="AG736"/>
      <c r="AH736"/>
      <c r="AI736"/>
      <c r="AJ736"/>
      <c r="AK736"/>
      <c r="AL736"/>
      <c r="AM736"/>
      <c r="AN736"/>
      <c r="AO736"/>
      <c r="AP736"/>
      <c r="AQ736"/>
      <c r="AR736"/>
      <c r="AS736"/>
      <c r="AT736"/>
      <c r="AU736"/>
      <c r="AV736"/>
      <c r="AW736"/>
      <c r="AX736"/>
      <c r="AY736"/>
      <c r="AZ736"/>
      <c r="BA736"/>
      <c r="BB736"/>
      <c r="BC736"/>
      <c r="BD736"/>
      <c r="BE736"/>
      <c r="BF736"/>
      <c r="BG736"/>
      <c r="BH736"/>
      <c r="BI736"/>
      <c r="BJ736"/>
      <c r="BK736"/>
      <c r="BL736"/>
      <c r="BM736"/>
      <c r="BN736"/>
      <c r="BO736"/>
      <c r="BP736"/>
      <c r="BQ736"/>
    </row>
    <row r="737" spans="1:69" s="37" customFormat="1" x14ac:dyDescent="0.2">
      <c r="A737" s="26"/>
      <c r="B737" s="26"/>
      <c r="C737" s="26"/>
      <c r="D737" s="26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  <c r="Y737"/>
      <c r="Z737"/>
      <c r="AA737"/>
      <c r="AB737"/>
      <c r="AC737"/>
      <c r="AD737"/>
      <c r="AE737"/>
      <c r="AF737"/>
      <c r="AG737"/>
      <c r="AH737"/>
      <c r="AI737"/>
      <c r="AJ737"/>
      <c r="AK737"/>
      <c r="AL737"/>
      <c r="AM737"/>
      <c r="AN737"/>
      <c r="AO737"/>
      <c r="AP737"/>
      <c r="AQ737"/>
      <c r="AR737"/>
      <c r="AS737"/>
      <c r="AT737"/>
      <c r="AU737"/>
      <c r="AV737"/>
      <c r="AW737"/>
      <c r="AX737"/>
      <c r="AY737"/>
      <c r="AZ737"/>
      <c r="BA737"/>
      <c r="BB737"/>
      <c r="BC737"/>
      <c r="BD737"/>
      <c r="BE737"/>
      <c r="BF737"/>
      <c r="BG737"/>
      <c r="BH737"/>
      <c r="BI737"/>
      <c r="BJ737"/>
      <c r="BK737"/>
      <c r="BL737"/>
      <c r="BM737"/>
      <c r="BN737"/>
      <c r="BO737"/>
      <c r="BP737"/>
      <c r="BQ737"/>
    </row>
    <row r="738" spans="1:69" s="37" customFormat="1" x14ac:dyDescent="0.2">
      <c r="A738" s="26"/>
      <c r="B738" s="26"/>
      <c r="C738" s="26"/>
      <c r="D738" s="26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  <c r="Y738"/>
      <c r="Z738"/>
      <c r="AA738"/>
      <c r="AB738"/>
      <c r="AC738"/>
      <c r="AD738"/>
      <c r="AE738"/>
      <c r="AF738"/>
      <c r="AG738"/>
      <c r="AH738"/>
      <c r="AI738"/>
      <c r="AJ738"/>
      <c r="AK738"/>
      <c r="AL738"/>
      <c r="AM738"/>
      <c r="AN738"/>
      <c r="AO738"/>
      <c r="AP738"/>
      <c r="AQ738"/>
      <c r="AR738"/>
      <c r="AS738"/>
      <c r="AT738"/>
      <c r="AU738"/>
      <c r="AV738"/>
      <c r="AW738"/>
      <c r="AX738"/>
      <c r="AY738"/>
      <c r="AZ738"/>
      <c r="BA738"/>
      <c r="BB738"/>
      <c r="BC738"/>
      <c r="BD738"/>
      <c r="BE738"/>
      <c r="BF738"/>
      <c r="BG738"/>
      <c r="BH738"/>
      <c r="BI738"/>
      <c r="BJ738"/>
      <c r="BK738"/>
      <c r="BL738"/>
      <c r="BM738"/>
      <c r="BN738"/>
      <c r="BO738"/>
      <c r="BP738"/>
      <c r="BQ738"/>
    </row>
    <row r="739" spans="1:69" s="37" customFormat="1" x14ac:dyDescent="0.2">
      <c r="A739" s="26"/>
      <c r="B739" s="26"/>
      <c r="C739" s="26"/>
      <c r="D739" s="26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  <c r="Y739"/>
      <c r="Z739"/>
      <c r="AA739"/>
      <c r="AB739"/>
      <c r="AC739"/>
      <c r="AD739"/>
      <c r="AE739"/>
      <c r="AF739"/>
      <c r="AG739"/>
      <c r="AH739"/>
      <c r="AI739"/>
      <c r="AJ739"/>
      <c r="AK739"/>
      <c r="AL739"/>
      <c r="AM739"/>
      <c r="AN739"/>
      <c r="AO739"/>
      <c r="AP739"/>
      <c r="AQ739"/>
      <c r="AR739"/>
      <c r="AS739"/>
      <c r="AT739"/>
      <c r="AU739"/>
      <c r="AV739"/>
      <c r="AW739"/>
      <c r="AX739"/>
      <c r="AY739"/>
      <c r="AZ739"/>
      <c r="BA739"/>
      <c r="BB739"/>
      <c r="BC739"/>
      <c r="BD739"/>
      <c r="BE739"/>
      <c r="BF739"/>
      <c r="BG739"/>
      <c r="BH739"/>
      <c r="BI739"/>
      <c r="BJ739"/>
      <c r="BK739"/>
      <c r="BL739"/>
      <c r="BM739"/>
      <c r="BN739"/>
      <c r="BO739"/>
      <c r="BP739"/>
      <c r="BQ739"/>
    </row>
    <row r="740" spans="1:69" s="37" customFormat="1" x14ac:dyDescent="0.2">
      <c r="A740" s="26"/>
      <c r="B740" s="26"/>
      <c r="C740" s="26"/>
      <c r="D740" s="26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  <c r="Y740"/>
      <c r="Z740"/>
      <c r="AA740"/>
      <c r="AB740"/>
      <c r="AC740"/>
      <c r="AD740"/>
      <c r="AE740"/>
      <c r="AF740"/>
      <c r="AG740"/>
      <c r="AH740"/>
      <c r="AI740"/>
      <c r="AJ740"/>
      <c r="AK740"/>
      <c r="AL740"/>
      <c r="AM740"/>
      <c r="AN740"/>
      <c r="AO740"/>
      <c r="AP740"/>
      <c r="AQ740"/>
      <c r="AR740"/>
      <c r="AS740"/>
      <c r="AT740"/>
      <c r="AU740"/>
      <c r="AV740"/>
      <c r="AW740"/>
      <c r="AX740"/>
      <c r="AY740"/>
      <c r="AZ740"/>
      <c r="BA740"/>
      <c r="BB740"/>
      <c r="BC740"/>
      <c r="BD740"/>
      <c r="BE740"/>
      <c r="BF740"/>
      <c r="BG740"/>
      <c r="BH740"/>
      <c r="BI740"/>
      <c r="BJ740"/>
      <c r="BK740"/>
      <c r="BL740"/>
      <c r="BM740"/>
      <c r="BN740"/>
      <c r="BO740"/>
      <c r="BP740"/>
      <c r="BQ740"/>
    </row>
    <row r="741" spans="1:69" s="37" customFormat="1" x14ac:dyDescent="0.2">
      <c r="A741" s="26"/>
      <c r="B741" s="26"/>
      <c r="C741" s="26"/>
      <c r="D741" s="26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  <c r="Y741"/>
      <c r="Z741"/>
      <c r="AA741"/>
      <c r="AB741"/>
      <c r="AC741"/>
      <c r="AD741"/>
      <c r="AE741"/>
      <c r="AF741"/>
      <c r="AG741"/>
      <c r="AH741"/>
      <c r="AI741"/>
      <c r="AJ741"/>
      <c r="AK741"/>
      <c r="AL741"/>
      <c r="AM741"/>
      <c r="AN741"/>
      <c r="AO741"/>
      <c r="AP741"/>
      <c r="AQ741"/>
      <c r="AR741"/>
      <c r="AS741"/>
      <c r="AT741"/>
      <c r="AU741"/>
      <c r="AV741"/>
      <c r="AW741"/>
      <c r="AX741"/>
      <c r="AY741"/>
      <c r="AZ741"/>
      <c r="BA741"/>
      <c r="BB741"/>
      <c r="BC741"/>
      <c r="BD741"/>
      <c r="BE741"/>
      <c r="BF741"/>
      <c r="BG741"/>
      <c r="BH741"/>
      <c r="BI741"/>
      <c r="BJ741"/>
      <c r="BK741"/>
      <c r="BL741"/>
      <c r="BM741"/>
      <c r="BN741"/>
      <c r="BO741"/>
      <c r="BP741"/>
      <c r="BQ741"/>
    </row>
    <row r="742" spans="1:69" s="37" customFormat="1" x14ac:dyDescent="0.2">
      <c r="A742" s="26"/>
      <c r="B742" s="26"/>
      <c r="C742" s="26"/>
      <c r="D742" s="26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  <c r="Y742"/>
      <c r="Z742"/>
      <c r="AA742"/>
      <c r="AB742"/>
      <c r="AC742"/>
      <c r="AD742"/>
      <c r="AE742"/>
      <c r="AF742"/>
      <c r="AG742"/>
      <c r="AH742"/>
      <c r="AI742"/>
      <c r="AJ742"/>
      <c r="AK742"/>
      <c r="AL742"/>
      <c r="AM742"/>
      <c r="AN742"/>
      <c r="AO742"/>
      <c r="AP742"/>
      <c r="AQ742"/>
      <c r="AR742"/>
      <c r="AS742"/>
      <c r="AT742"/>
      <c r="AU742"/>
      <c r="AV742"/>
      <c r="AW742"/>
      <c r="AX742"/>
      <c r="AY742"/>
      <c r="AZ742"/>
      <c r="BA742"/>
      <c r="BB742"/>
      <c r="BC742"/>
      <c r="BD742"/>
      <c r="BE742"/>
      <c r="BF742"/>
      <c r="BG742"/>
      <c r="BH742"/>
      <c r="BI742"/>
      <c r="BJ742"/>
      <c r="BK742"/>
      <c r="BL742"/>
      <c r="BM742"/>
      <c r="BN742"/>
      <c r="BO742"/>
      <c r="BP742"/>
      <c r="BQ742"/>
    </row>
    <row r="743" spans="1:69" s="37" customFormat="1" x14ac:dyDescent="0.2">
      <c r="A743" s="26"/>
      <c r="B743" s="26"/>
      <c r="C743" s="26"/>
      <c r="D743" s="26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  <c r="Y743"/>
      <c r="Z743"/>
      <c r="AA743"/>
      <c r="AB743"/>
      <c r="AC743"/>
      <c r="AD743"/>
      <c r="AE743"/>
      <c r="AF743"/>
      <c r="AG743"/>
      <c r="AH743"/>
      <c r="AI743"/>
      <c r="AJ743"/>
      <c r="AK743"/>
      <c r="AL743"/>
      <c r="AM743"/>
      <c r="AN743"/>
      <c r="AO743"/>
      <c r="AP743"/>
      <c r="AQ743"/>
      <c r="AR743"/>
      <c r="AS743"/>
      <c r="AT743"/>
      <c r="AU743"/>
      <c r="AV743"/>
      <c r="AW743"/>
      <c r="AX743"/>
      <c r="AY743"/>
      <c r="AZ743"/>
      <c r="BA743"/>
      <c r="BB743"/>
      <c r="BC743"/>
      <c r="BD743"/>
      <c r="BE743"/>
      <c r="BF743"/>
      <c r="BG743"/>
      <c r="BH743"/>
      <c r="BI743"/>
      <c r="BJ743"/>
      <c r="BK743"/>
      <c r="BL743"/>
      <c r="BM743"/>
      <c r="BN743"/>
      <c r="BO743"/>
      <c r="BP743"/>
      <c r="BQ743"/>
    </row>
    <row r="744" spans="1:69" s="37" customFormat="1" x14ac:dyDescent="0.2">
      <c r="A744" s="26"/>
      <c r="B744" s="26"/>
      <c r="C744" s="26"/>
      <c r="D744" s="26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  <c r="Y744"/>
      <c r="Z744"/>
      <c r="AA744"/>
      <c r="AB744"/>
      <c r="AC744"/>
      <c r="AD744"/>
      <c r="AE744"/>
      <c r="AF744"/>
      <c r="AG744"/>
      <c r="AH744"/>
      <c r="AI744"/>
      <c r="AJ744"/>
      <c r="AK744"/>
      <c r="AL744"/>
      <c r="AM744"/>
      <c r="AN744"/>
      <c r="AO744"/>
      <c r="AP744"/>
      <c r="AQ744"/>
      <c r="AR744"/>
      <c r="AS744"/>
      <c r="AT744"/>
      <c r="AU744"/>
      <c r="AV744"/>
      <c r="AW744"/>
      <c r="AX744"/>
      <c r="AY744"/>
      <c r="AZ744"/>
      <c r="BA744"/>
      <c r="BB744"/>
      <c r="BC744"/>
      <c r="BD744"/>
      <c r="BE744"/>
      <c r="BF744"/>
      <c r="BG744"/>
      <c r="BH744"/>
      <c r="BI744"/>
      <c r="BJ744"/>
      <c r="BK744"/>
      <c r="BL744"/>
      <c r="BM744"/>
      <c r="BN744"/>
      <c r="BO744"/>
      <c r="BP744"/>
      <c r="BQ744"/>
    </row>
    <row r="745" spans="1:69" s="37" customFormat="1" x14ac:dyDescent="0.2">
      <c r="A745" s="26"/>
      <c r="B745" s="26"/>
      <c r="C745" s="26"/>
      <c r="D745" s="26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  <c r="Y745"/>
      <c r="Z745"/>
      <c r="AA745"/>
      <c r="AB745"/>
      <c r="AC745"/>
      <c r="AD745"/>
      <c r="AE745"/>
      <c r="AF745"/>
      <c r="AG745"/>
      <c r="AH745"/>
      <c r="AI745"/>
      <c r="AJ745"/>
      <c r="AK745"/>
      <c r="AL745"/>
      <c r="AM745"/>
      <c r="AN745"/>
      <c r="AO745"/>
      <c r="AP745"/>
      <c r="AQ745"/>
      <c r="AR745"/>
      <c r="AS745"/>
      <c r="AT745"/>
      <c r="AU745"/>
      <c r="AV745"/>
      <c r="AW745"/>
      <c r="AX745"/>
      <c r="AY745"/>
      <c r="AZ745"/>
      <c r="BA745"/>
      <c r="BB745"/>
      <c r="BC745"/>
      <c r="BD745"/>
      <c r="BE745"/>
      <c r="BF745"/>
      <c r="BG745"/>
      <c r="BH745"/>
      <c r="BI745"/>
      <c r="BJ745"/>
      <c r="BK745"/>
      <c r="BL745"/>
      <c r="BM745"/>
      <c r="BN745"/>
      <c r="BO745"/>
      <c r="BP745"/>
      <c r="BQ745"/>
    </row>
    <row r="746" spans="1:69" s="37" customFormat="1" x14ac:dyDescent="0.2">
      <c r="A746" s="26"/>
      <c r="B746" s="26"/>
      <c r="C746" s="26"/>
      <c r="D746" s="2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  <c r="Y746"/>
      <c r="Z746"/>
      <c r="AA746"/>
      <c r="AB746"/>
      <c r="AC746"/>
      <c r="AD746"/>
      <c r="AE746"/>
      <c r="AF746"/>
      <c r="AG746"/>
      <c r="AH746"/>
      <c r="AI746"/>
      <c r="AJ746"/>
      <c r="AK746"/>
      <c r="AL746"/>
      <c r="AM746"/>
      <c r="AN746"/>
      <c r="AO746"/>
      <c r="AP746"/>
      <c r="AQ746"/>
      <c r="AR746"/>
      <c r="AS746"/>
      <c r="AT746"/>
      <c r="AU746"/>
      <c r="AV746"/>
      <c r="AW746"/>
      <c r="AX746"/>
      <c r="AY746"/>
      <c r="AZ746"/>
      <c r="BA746"/>
      <c r="BB746"/>
      <c r="BC746"/>
      <c r="BD746"/>
      <c r="BE746"/>
      <c r="BF746"/>
      <c r="BG746"/>
      <c r="BH746"/>
      <c r="BI746"/>
      <c r="BJ746"/>
      <c r="BK746"/>
      <c r="BL746"/>
      <c r="BM746"/>
      <c r="BN746"/>
      <c r="BO746"/>
      <c r="BP746"/>
      <c r="BQ746"/>
    </row>
    <row r="747" spans="1:69" s="37" customFormat="1" x14ac:dyDescent="0.2">
      <c r="A747" s="26"/>
      <c r="B747" s="26"/>
      <c r="C747" s="26"/>
      <c r="D747" s="26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  <c r="Y747"/>
      <c r="Z747"/>
      <c r="AA747"/>
      <c r="AB747"/>
      <c r="AC747"/>
      <c r="AD747"/>
      <c r="AE747"/>
      <c r="AF747"/>
      <c r="AG747"/>
      <c r="AH747"/>
      <c r="AI747"/>
      <c r="AJ747"/>
      <c r="AK747"/>
      <c r="AL747"/>
      <c r="AM747"/>
      <c r="AN747"/>
      <c r="AO747"/>
      <c r="AP747"/>
      <c r="AQ747"/>
      <c r="AR747"/>
      <c r="AS747"/>
      <c r="AT747"/>
      <c r="AU747"/>
      <c r="AV747"/>
      <c r="AW747"/>
      <c r="AX747"/>
      <c r="AY747"/>
      <c r="AZ747"/>
      <c r="BA747"/>
      <c r="BB747"/>
      <c r="BC747"/>
      <c r="BD747"/>
      <c r="BE747"/>
      <c r="BF747"/>
      <c r="BG747"/>
      <c r="BH747"/>
      <c r="BI747"/>
      <c r="BJ747"/>
      <c r="BK747"/>
      <c r="BL747"/>
      <c r="BM747"/>
      <c r="BN747"/>
      <c r="BO747"/>
      <c r="BP747"/>
      <c r="BQ747"/>
    </row>
    <row r="748" spans="1:69" s="37" customFormat="1" x14ac:dyDescent="0.2">
      <c r="A748" s="26"/>
      <c r="B748" s="26"/>
      <c r="C748" s="26"/>
      <c r="D748" s="26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  <c r="Y748"/>
      <c r="Z748"/>
      <c r="AA748"/>
      <c r="AB748"/>
      <c r="AC748"/>
      <c r="AD748"/>
      <c r="AE748"/>
      <c r="AF748"/>
      <c r="AG748"/>
      <c r="AH748"/>
      <c r="AI748"/>
      <c r="AJ748"/>
      <c r="AK748"/>
      <c r="AL748"/>
      <c r="AM748"/>
      <c r="AN748"/>
      <c r="AO748"/>
      <c r="AP748"/>
      <c r="AQ748"/>
      <c r="AR748"/>
      <c r="AS748"/>
      <c r="AT748"/>
      <c r="AU748"/>
      <c r="AV748"/>
      <c r="AW748"/>
      <c r="AX748"/>
      <c r="AY748"/>
      <c r="AZ748"/>
      <c r="BA748"/>
      <c r="BB748"/>
      <c r="BC748"/>
      <c r="BD748"/>
      <c r="BE748"/>
      <c r="BF748"/>
      <c r="BG748"/>
      <c r="BH748"/>
      <c r="BI748"/>
      <c r="BJ748"/>
      <c r="BK748"/>
      <c r="BL748"/>
      <c r="BM748"/>
      <c r="BN748"/>
      <c r="BO748"/>
      <c r="BP748"/>
      <c r="BQ748"/>
    </row>
    <row r="749" spans="1:69" s="37" customFormat="1" x14ac:dyDescent="0.2">
      <c r="A749" s="26"/>
      <c r="B749" s="26"/>
      <c r="C749" s="26"/>
      <c r="D749" s="26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  <c r="Y749"/>
      <c r="Z749"/>
      <c r="AA749"/>
      <c r="AB749"/>
      <c r="AC749"/>
      <c r="AD749"/>
      <c r="AE749"/>
      <c r="AF749"/>
      <c r="AG749"/>
      <c r="AH749"/>
      <c r="AI749"/>
      <c r="AJ749"/>
      <c r="AK749"/>
      <c r="AL749"/>
      <c r="AM749"/>
      <c r="AN749"/>
      <c r="AO749"/>
      <c r="AP749"/>
      <c r="AQ749"/>
      <c r="AR749"/>
      <c r="AS749"/>
      <c r="AT749"/>
      <c r="AU749"/>
      <c r="AV749"/>
      <c r="AW749"/>
      <c r="AX749"/>
      <c r="AY749"/>
      <c r="AZ749"/>
      <c r="BA749"/>
      <c r="BB749"/>
      <c r="BC749"/>
      <c r="BD749"/>
      <c r="BE749"/>
      <c r="BF749"/>
      <c r="BG749"/>
      <c r="BH749"/>
      <c r="BI749"/>
      <c r="BJ749"/>
      <c r="BK749"/>
      <c r="BL749"/>
      <c r="BM749"/>
      <c r="BN749"/>
      <c r="BO749"/>
      <c r="BP749"/>
      <c r="BQ749"/>
    </row>
    <row r="750" spans="1:69" s="37" customFormat="1" x14ac:dyDescent="0.2">
      <c r="A750" s="26"/>
      <c r="B750" s="26"/>
      <c r="C750" s="26"/>
      <c r="D750" s="26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  <c r="Y750"/>
      <c r="Z750"/>
      <c r="AA750"/>
      <c r="AB750"/>
      <c r="AC750"/>
      <c r="AD750"/>
      <c r="AE750"/>
      <c r="AF750"/>
      <c r="AG750"/>
      <c r="AH750"/>
      <c r="AI750"/>
      <c r="AJ750"/>
      <c r="AK750"/>
      <c r="AL750"/>
      <c r="AM750"/>
      <c r="AN750"/>
      <c r="AO750"/>
      <c r="AP750"/>
      <c r="AQ750"/>
      <c r="AR750"/>
      <c r="AS750"/>
      <c r="AT750"/>
      <c r="AU750"/>
      <c r="AV750"/>
      <c r="AW750"/>
      <c r="AX750"/>
      <c r="AY750"/>
      <c r="AZ750"/>
      <c r="BA750"/>
      <c r="BB750"/>
      <c r="BC750"/>
      <c r="BD750"/>
      <c r="BE750"/>
      <c r="BF750"/>
      <c r="BG750"/>
      <c r="BH750"/>
      <c r="BI750"/>
      <c r="BJ750"/>
      <c r="BK750"/>
      <c r="BL750"/>
      <c r="BM750"/>
      <c r="BN750"/>
      <c r="BO750"/>
      <c r="BP750"/>
      <c r="BQ750"/>
    </row>
    <row r="751" spans="1:69" s="37" customFormat="1" x14ac:dyDescent="0.2">
      <c r="A751" s="26"/>
      <c r="B751" s="26"/>
      <c r="C751" s="26"/>
      <c r="D751" s="26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  <c r="Y751"/>
      <c r="Z751"/>
      <c r="AA751"/>
      <c r="AB751"/>
      <c r="AC751"/>
      <c r="AD751"/>
      <c r="AE751"/>
      <c r="AF751"/>
      <c r="AG751"/>
      <c r="AH751"/>
      <c r="AI751"/>
      <c r="AJ751"/>
      <c r="AK751"/>
      <c r="AL751"/>
      <c r="AM751"/>
      <c r="AN751"/>
      <c r="AO751"/>
      <c r="AP751"/>
      <c r="AQ751"/>
      <c r="AR751"/>
      <c r="AS751"/>
      <c r="AT751"/>
      <c r="AU751"/>
      <c r="AV751"/>
      <c r="AW751"/>
      <c r="AX751"/>
      <c r="AY751"/>
      <c r="AZ751"/>
      <c r="BA751"/>
      <c r="BB751"/>
      <c r="BC751"/>
      <c r="BD751"/>
      <c r="BE751"/>
      <c r="BF751"/>
      <c r="BG751"/>
      <c r="BH751"/>
      <c r="BI751"/>
      <c r="BJ751"/>
      <c r="BK751"/>
      <c r="BL751"/>
      <c r="BM751"/>
      <c r="BN751"/>
      <c r="BO751"/>
      <c r="BP751"/>
      <c r="BQ751"/>
    </row>
    <row r="752" spans="1:69" s="37" customFormat="1" x14ac:dyDescent="0.2">
      <c r="A752" s="26"/>
      <c r="B752" s="26"/>
      <c r="C752" s="26"/>
      <c r="D752" s="26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  <c r="Y752"/>
      <c r="Z752"/>
      <c r="AA752"/>
      <c r="AB752"/>
      <c r="AC752"/>
      <c r="AD752"/>
      <c r="AE752"/>
      <c r="AF752"/>
      <c r="AG752"/>
      <c r="AH752"/>
      <c r="AI752"/>
      <c r="AJ752"/>
      <c r="AK752"/>
      <c r="AL752"/>
      <c r="AM752"/>
      <c r="AN752"/>
      <c r="AO752"/>
      <c r="AP752"/>
      <c r="AQ752"/>
      <c r="AR752"/>
      <c r="AS752"/>
      <c r="AT752"/>
      <c r="AU752"/>
      <c r="AV752"/>
      <c r="AW752"/>
      <c r="AX752"/>
      <c r="AY752"/>
      <c r="AZ752"/>
      <c r="BA752"/>
      <c r="BB752"/>
      <c r="BC752"/>
      <c r="BD752"/>
      <c r="BE752"/>
      <c r="BF752"/>
      <c r="BG752"/>
      <c r="BH752"/>
      <c r="BI752"/>
      <c r="BJ752"/>
      <c r="BK752"/>
      <c r="BL752"/>
      <c r="BM752"/>
      <c r="BN752"/>
      <c r="BO752"/>
      <c r="BP752"/>
      <c r="BQ752"/>
    </row>
    <row r="753" spans="1:69" s="37" customFormat="1" x14ac:dyDescent="0.2">
      <c r="A753" s="26"/>
      <c r="B753" s="26"/>
      <c r="C753" s="26"/>
      <c r="D753" s="26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  <c r="Y753"/>
      <c r="Z753"/>
      <c r="AA753"/>
      <c r="AB753"/>
      <c r="AC753"/>
      <c r="AD753"/>
      <c r="AE753"/>
      <c r="AF753"/>
      <c r="AG753"/>
      <c r="AH753"/>
      <c r="AI753"/>
      <c r="AJ753"/>
      <c r="AK753"/>
      <c r="AL753"/>
      <c r="AM753"/>
      <c r="AN753"/>
      <c r="AO753"/>
      <c r="AP753"/>
      <c r="AQ753"/>
      <c r="AR753"/>
      <c r="AS753"/>
      <c r="AT753"/>
      <c r="AU753"/>
      <c r="AV753"/>
      <c r="AW753"/>
      <c r="AX753"/>
      <c r="AY753"/>
      <c r="AZ753"/>
      <c r="BA753"/>
      <c r="BB753"/>
      <c r="BC753"/>
      <c r="BD753"/>
      <c r="BE753"/>
      <c r="BF753"/>
      <c r="BG753"/>
      <c r="BH753"/>
      <c r="BI753"/>
      <c r="BJ753"/>
      <c r="BK753"/>
      <c r="BL753"/>
      <c r="BM753"/>
      <c r="BN753"/>
      <c r="BO753"/>
      <c r="BP753"/>
      <c r="BQ753"/>
    </row>
    <row r="754" spans="1:69" s="37" customFormat="1" x14ac:dyDescent="0.2">
      <c r="A754" s="26"/>
      <c r="B754" s="26"/>
      <c r="C754" s="26"/>
      <c r="D754" s="26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  <c r="Y754"/>
      <c r="Z754"/>
      <c r="AA754"/>
      <c r="AB754"/>
      <c r="AC754"/>
      <c r="AD754"/>
      <c r="AE754"/>
      <c r="AF754"/>
      <c r="AG754"/>
      <c r="AH754"/>
      <c r="AI754"/>
      <c r="AJ754"/>
      <c r="AK754"/>
      <c r="AL754"/>
      <c r="AM754"/>
      <c r="AN754"/>
      <c r="AO754"/>
      <c r="AP754"/>
      <c r="AQ754"/>
      <c r="AR754"/>
      <c r="AS754"/>
      <c r="AT754"/>
      <c r="AU754"/>
      <c r="AV754"/>
      <c r="AW754"/>
      <c r="AX754"/>
      <c r="AY754"/>
      <c r="AZ754"/>
      <c r="BA754"/>
      <c r="BB754"/>
      <c r="BC754"/>
      <c r="BD754"/>
      <c r="BE754"/>
      <c r="BF754"/>
      <c r="BG754"/>
      <c r="BH754"/>
      <c r="BI754"/>
      <c r="BJ754"/>
      <c r="BK754"/>
      <c r="BL754"/>
      <c r="BM754"/>
      <c r="BN754"/>
      <c r="BO754"/>
      <c r="BP754"/>
      <c r="BQ754"/>
    </row>
    <row r="755" spans="1:69" s="37" customFormat="1" x14ac:dyDescent="0.2">
      <c r="A755" s="26"/>
      <c r="B755" s="26"/>
      <c r="C755" s="26"/>
      <c r="D755" s="26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  <c r="Y755"/>
      <c r="Z755"/>
      <c r="AA755"/>
      <c r="AB755"/>
      <c r="AC755"/>
      <c r="AD755"/>
      <c r="AE755"/>
      <c r="AF755"/>
      <c r="AG755"/>
      <c r="AH755"/>
      <c r="AI755"/>
      <c r="AJ755"/>
      <c r="AK755"/>
      <c r="AL755"/>
      <c r="AM755"/>
      <c r="AN755"/>
      <c r="AO755"/>
      <c r="AP755"/>
      <c r="AQ755"/>
      <c r="AR755"/>
      <c r="AS755"/>
      <c r="AT755"/>
      <c r="AU755"/>
      <c r="AV755"/>
      <c r="AW755"/>
      <c r="AX755"/>
      <c r="AY755"/>
      <c r="AZ755"/>
      <c r="BA755"/>
      <c r="BB755"/>
      <c r="BC755"/>
      <c r="BD755"/>
      <c r="BE755"/>
      <c r="BF755"/>
      <c r="BG755"/>
      <c r="BH755"/>
      <c r="BI755"/>
      <c r="BJ755"/>
      <c r="BK755"/>
      <c r="BL755"/>
      <c r="BM755"/>
      <c r="BN755"/>
      <c r="BO755"/>
      <c r="BP755"/>
      <c r="BQ755"/>
    </row>
    <row r="756" spans="1:69" s="37" customFormat="1" x14ac:dyDescent="0.2">
      <c r="A756" s="26"/>
      <c r="B756" s="26"/>
      <c r="C756" s="26"/>
      <c r="D756" s="2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  <c r="Y756"/>
      <c r="Z756"/>
      <c r="AA756"/>
      <c r="AB756"/>
      <c r="AC756"/>
      <c r="AD756"/>
      <c r="AE756"/>
      <c r="AF756"/>
      <c r="AG756"/>
      <c r="AH756"/>
      <c r="AI756"/>
      <c r="AJ756"/>
      <c r="AK756"/>
      <c r="AL756"/>
      <c r="AM756"/>
      <c r="AN756"/>
      <c r="AO756"/>
      <c r="AP756"/>
      <c r="AQ756"/>
      <c r="AR756"/>
      <c r="AS756"/>
      <c r="AT756"/>
      <c r="AU756"/>
      <c r="AV756"/>
      <c r="AW756"/>
      <c r="AX756"/>
      <c r="AY756"/>
      <c r="AZ756"/>
      <c r="BA756"/>
      <c r="BB756"/>
      <c r="BC756"/>
      <c r="BD756"/>
      <c r="BE756"/>
      <c r="BF756"/>
      <c r="BG756"/>
      <c r="BH756"/>
      <c r="BI756"/>
      <c r="BJ756"/>
      <c r="BK756"/>
      <c r="BL756"/>
      <c r="BM756"/>
      <c r="BN756"/>
      <c r="BO756"/>
      <c r="BP756"/>
      <c r="BQ756"/>
    </row>
    <row r="757" spans="1:69" s="37" customFormat="1" x14ac:dyDescent="0.2">
      <c r="A757" s="26"/>
      <c r="B757" s="26"/>
      <c r="C757" s="26"/>
      <c r="D757" s="26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  <c r="Y757"/>
      <c r="Z757"/>
      <c r="AA757"/>
      <c r="AB757"/>
      <c r="AC757"/>
      <c r="AD757"/>
      <c r="AE757"/>
      <c r="AF757"/>
      <c r="AG757"/>
      <c r="AH757"/>
      <c r="AI757"/>
      <c r="AJ757"/>
      <c r="AK757"/>
      <c r="AL757"/>
      <c r="AM757"/>
      <c r="AN757"/>
      <c r="AO757"/>
      <c r="AP757"/>
      <c r="AQ757"/>
      <c r="AR757"/>
      <c r="AS757"/>
      <c r="AT757"/>
      <c r="AU757"/>
      <c r="AV757"/>
      <c r="AW757"/>
      <c r="AX757"/>
      <c r="AY757"/>
      <c r="AZ757"/>
      <c r="BA757"/>
      <c r="BB757"/>
      <c r="BC757"/>
      <c r="BD757"/>
      <c r="BE757"/>
      <c r="BF757"/>
      <c r="BG757"/>
      <c r="BH757"/>
      <c r="BI757"/>
      <c r="BJ757"/>
      <c r="BK757"/>
      <c r="BL757"/>
      <c r="BM757"/>
      <c r="BN757"/>
      <c r="BO757"/>
      <c r="BP757"/>
      <c r="BQ757"/>
    </row>
    <row r="758" spans="1:69" s="37" customFormat="1" x14ac:dyDescent="0.2">
      <c r="A758" s="26"/>
      <c r="B758" s="26"/>
      <c r="C758" s="26"/>
      <c r="D758" s="26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  <c r="Y758"/>
      <c r="Z758"/>
      <c r="AA758"/>
      <c r="AB758"/>
      <c r="AC758"/>
      <c r="AD758"/>
      <c r="AE758"/>
      <c r="AF758"/>
      <c r="AG758"/>
      <c r="AH758"/>
      <c r="AI758"/>
      <c r="AJ758"/>
      <c r="AK758"/>
      <c r="AL758"/>
      <c r="AM758"/>
      <c r="AN758"/>
      <c r="AO758"/>
      <c r="AP758"/>
      <c r="AQ758"/>
      <c r="AR758"/>
      <c r="AS758"/>
      <c r="AT758"/>
      <c r="AU758"/>
      <c r="AV758"/>
      <c r="AW758"/>
      <c r="AX758"/>
      <c r="AY758"/>
      <c r="AZ758"/>
      <c r="BA758"/>
      <c r="BB758"/>
      <c r="BC758"/>
      <c r="BD758"/>
      <c r="BE758"/>
      <c r="BF758"/>
      <c r="BG758"/>
      <c r="BH758"/>
      <c r="BI758"/>
      <c r="BJ758"/>
      <c r="BK758"/>
      <c r="BL758"/>
      <c r="BM758"/>
      <c r="BN758"/>
      <c r="BO758"/>
      <c r="BP758"/>
      <c r="BQ758"/>
    </row>
    <row r="759" spans="1:69" s="37" customFormat="1" x14ac:dyDescent="0.2">
      <c r="A759" s="26"/>
      <c r="B759" s="26"/>
      <c r="C759" s="26"/>
      <c r="D759" s="26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  <c r="Y759"/>
      <c r="Z759"/>
      <c r="AA759"/>
      <c r="AB759"/>
      <c r="AC759"/>
      <c r="AD759"/>
      <c r="AE759"/>
      <c r="AF759"/>
      <c r="AG759"/>
      <c r="AH759"/>
      <c r="AI759"/>
      <c r="AJ759"/>
      <c r="AK759"/>
      <c r="AL759"/>
      <c r="AM759"/>
      <c r="AN759"/>
      <c r="AO759"/>
      <c r="AP759"/>
      <c r="AQ759"/>
      <c r="AR759"/>
      <c r="AS759"/>
      <c r="AT759"/>
      <c r="AU759"/>
      <c r="AV759"/>
      <c r="AW759"/>
      <c r="AX759"/>
      <c r="AY759"/>
      <c r="AZ759"/>
      <c r="BA759"/>
      <c r="BB759"/>
      <c r="BC759"/>
      <c r="BD759"/>
      <c r="BE759"/>
      <c r="BF759"/>
      <c r="BG759"/>
      <c r="BH759"/>
      <c r="BI759"/>
      <c r="BJ759"/>
      <c r="BK759"/>
      <c r="BL759"/>
      <c r="BM759"/>
      <c r="BN759"/>
      <c r="BO759"/>
      <c r="BP759"/>
      <c r="BQ759"/>
    </row>
    <row r="760" spans="1:69" s="37" customFormat="1" x14ac:dyDescent="0.2">
      <c r="A760" s="26"/>
      <c r="B760" s="26"/>
      <c r="C760" s="26"/>
      <c r="D760" s="26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  <c r="Y760"/>
      <c r="Z760"/>
      <c r="AA760"/>
      <c r="AB760"/>
      <c r="AC760"/>
      <c r="AD760"/>
      <c r="AE760"/>
      <c r="AF760"/>
      <c r="AG760"/>
      <c r="AH760"/>
      <c r="AI760"/>
      <c r="AJ760"/>
      <c r="AK760"/>
      <c r="AL760"/>
      <c r="AM760"/>
      <c r="AN760"/>
      <c r="AO760"/>
      <c r="AP760"/>
      <c r="AQ760"/>
      <c r="AR760"/>
      <c r="AS760"/>
      <c r="AT760"/>
      <c r="AU760"/>
      <c r="AV760"/>
      <c r="AW760"/>
      <c r="AX760"/>
      <c r="AY760"/>
      <c r="AZ760"/>
      <c r="BA760"/>
      <c r="BB760"/>
      <c r="BC760"/>
      <c r="BD760"/>
      <c r="BE760"/>
      <c r="BF760"/>
      <c r="BG760"/>
      <c r="BH760"/>
      <c r="BI760"/>
      <c r="BJ760"/>
      <c r="BK760"/>
      <c r="BL760"/>
      <c r="BM760"/>
      <c r="BN760"/>
      <c r="BO760"/>
      <c r="BP760"/>
      <c r="BQ760"/>
    </row>
    <row r="761" spans="1:69" s="37" customFormat="1" x14ac:dyDescent="0.2">
      <c r="A761" s="26"/>
      <c r="B761" s="26"/>
      <c r="C761" s="26"/>
      <c r="D761" s="26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  <c r="Y761"/>
      <c r="Z761"/>
      <c r="AA761"/>
      <c r="AB761"/>
      <c r="AC761"/>
      <c r="AD761"/>
      <c r="AE761"/>
      <c r="AF761"/>
      <c r="AG761"/>
      <c r="AH761"/>
      <c r="AI761"/>
      <c r="AJ761"/>
      <c r="AK761"/>
      <c r="AL761"/>
      <c r="AM761"/>
      <c r="AN761"/>
      <c r="AO761"/>
      <c r="AP761"/>
      <c r="AQ761"/>
      <c r="AR761"/>
      <c r="AS761"/>
      <c r="AT761"/>
      <c r="AU761"/>
      <c r="AV761"/>
      <c r="AW761"/>
      <c r="AX761"/>
      <c r="AY761"/>
      <c r="AZ761"/>
      <c r="BA761"/>
      <c r="BB761"/>
      <c r="BC761"/>
      <c r="BD761"/>
      <c r="BE761"/>
      <c r="BF761"/>
      <c r="BG761"/>
      <c r="BH761"/>
      <c r="BI761"/>
      <c r="BJ761"/>
      <c r="BK761"/>
      <c r="BL761"/>
      <c r="BM761"/>
      <c r="BN761"/>
      <c r="BO761"/>
      <c r="BP761"/>
      <c r="BQ761"/>
    </row>
    <row r="762" spans="1:69" s="37" customFormat="1" x14ac:dyDescent="0.2">
      <c r="A762" s="26"/>
      <c r="B762" s="26"/>
      <c r="C762" s="26"/>
      <c r="D762" s="26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  <c r="AM762"/>
      <c r="AN762"/>
      <c r="AO762"/>
      <c r="AP762"/>
      <c r="AQ762"/>
      <c r="AR762"/>
      <c r="AS762"/>
      <c r="AT762"/>
      <c r="AU762"/>
      <c r="AV762"/>
      <c r="AW762"/>
      <c r="AX762"/>
      <c r="AY762"/>
      <c r="AZ762"/>
      <c r="BA762"/>
      <c r="BB762"/>
      <c r="BC762"/>
      <c r="BD762"/>
      <c r="BE762"/>
      <c r="BF762"/>
      <c r="BG762"/>
      <c r="BH762"/>
      <c r="BI762"/>
      <c r="BJ762"/>
      <c r="BK762"/>
      <c r="BL762"/>
      <c r="BM762"/>
      <c r="BN762"/>
      <c r="BO762"/>
      <c r="BP762"/>
      <c r="BQ762"/>
    </row>
    <row r="763" spans="1:69" s="37" customFormat="1" x14ac:dyDescent="0.2">
      <c r="A763" s="26"/>
      <c r="B763" s="26"/>
      <c r="C763" s="26"/>
      <c r="D763" s="26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  <c r="Y763"/>
      <c r="Z763"/>
      <c r="AA763"/>
      <c r="AB763"/>
      <c r="AC763"/>
      <c r="AD763"/>
      <c r="AE763"/>
      <c r="AF763"/>
      <c r="AG763"/>
      <c r="AH763"/>
      <c r="AI763"/>
      <c r="AJ763"/>
      <c r="AK763"/>
      <c r="AL763"/>
      <c r="AM763"/>
      <c r="AN763"/>
      <c r="AO763"/>
      <c r="AP763"/>
      <c r="AQ763"/>
      <c r="AR763"/>
      <c r="AS763"/>
      <c r="AT763"/>
      <c r="AU763"/>
      <c r="AV763"/>
      <c r="AW763"/>
      <c r="AX763"/>
      <c r="AY763"/>
      <c r="AZ763"/>
      <c r="BA763"/>
      <c r="BB763"/>
      <c r="BC763"/>
      <c r="BD763"/>
      <c r="BE763"/>
      <c r="BF763"/>
      <c r="BG763"/>
      <c r="BH763"/>
      <c r="BI763"/>
      <c r="BJ763"/>
      <c r="BK763"/>
      <c r="BL763"/>
      <c r="BM763"/>
      <c r="BN763"/>
      <c r="BO763"/>
      <c r="BP763"/>
      <c r="BQ763"/>
    </row>
    <row r="764" spans="1:69" s="37" customFormat="1" x14ac:dyDescent="0.2">
      <c r="A764" s="26"/>
      <c r="B764" s="26"/>
      <c r="C764" s="26"/>
      <c r="D764" s="26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  <c r="Y764"/>
      <c r="Z764"/>
      <c r="AA764"/>
      <c r="AB764"/>
      <c r="AC764"/>
      <c r="AD764"/>
      <c r="AE764"/>
      <c r="AF764"/>
      <c r="AG764"/>
      <c r="AH764"/>
      <c r="AI764"/>
      <c r="AJ764"/>
      <c r="AK764"/>
      <c r="AL764"/>
      <c r="AM764"/>
      <c r="AN764"/>
      <c r="AO764"/>
      <c r="AP764"/>
      <c r="AQ764"/>
      <c r="AR764"/>
      <c r="AS764"/>
      <c r="AT764"/>
      <c r="AU764"/>
      <c r="AV764"/>
      <c r="AW764"/>
      <c r="AX764"/>
      <c r="AY764"/>
      <c r="AZ764"/>
      <c r="BA764"/>
      <c r="BB764"/>
      <c r="BC764"/>
      <c r="BD764"/>
      <c r="BE764"/>
      <c r="BF764"/>
      <c r="BG764"/>
      <c r="BH764"/>
      <c r="BI764"/>
      <c r="BJ764"/>
      <c r="BK764"/>
      <c r="BL764"/>
      <c r="BM764"/>
      <c r="BN764"/>
      <c r="BO764"/>
      <c r="BP764"/>
      <c r="BQ764"/>
    </row>
    <row r="765" spans="1:69" s="37" customFormat="1" x14ac:dyDescent="0.2">
      <c r="A765" s="26"/>
      <c r="B765" s="26"/>
      <c r="C765" s="26"/>
      <c r="D765" s="26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  <c r="Y765"/>
      <c r="Z765"/>
      <c r="AA765"/>
      <c r="AB765"/>
      <c r="AC765"/>
      <c r="AD765"/>
      <c r="AE765"/>
      <c r="AF765"/>
      <c r="AG765"/>
      <c r="AH765"/>
      <c r="AI765"/>
      <c r="AJ765"/>
      <c r="AK765"/>
      <c r="AL765"/>
      <c r="AM765"/>
      <c r="AN765"/>
      <c r="AO765"/>
      <c r="AP765"/>
      <c r="AQ765"/>
      <c r="AR765"/>
      <c r="AS765"/>
      <c r="AT765"/>
      <c r="AU765"/>
      <c r="AV765"/>
      <c r="AW765"/>
      <c r="AX765"/>
      <c r="AY765"/>
      <c r="AZ765"/>
      <c r="BA765"/>
      <c r="BB765"/>
      <c r="BC765"/>
      <c r="BD765"/>
      <c r="BE765"/>
      <c r="BF765"/>
      <c r="BG765"/>
      <c r="BH765"/>
      <c r="BI765"/>
      <c r="BJ765"/>
      <c r="BK765"/>
      <c r="BL765"/>
      <c r="BM765"/>
      <c r="BN765"/>
      <c r="BO765"/>
      <c r="BP765"/>
      <c r="BQ765"/>
    </row>
    <row r="766" spans="1:69" s="37" customFormat="1" x14ac:dyDescent="0.2">
      <c r="A766" s="26"/>
      <c r="B766" s="26"/>
      <c r="C766" s="26"/>
      <c r="D766" s="2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  <c r="Y766"/>
      <c r="Z766"/>
      <c r="AA766"/>
      <c r="AB766"/>
      <c r="AC766"/>
      <c r="AD766"/>
      <c r="AE766"/>
      <c r="AF766"/>
      <c r="AG766"/>
      <c r="AH766"/>
      <c r="AI766"/>
      <c r="AJ766"/>
      <c r="AK766"/>
      <c r="AL766"/>
      <c r="AM766"/>
      <c r="AN766"/>
      <c r="AO766"/>
      <c r="AP766"/>
      <c r="AQ766"/>
      <c r="AR766"/>
      <c r="AS766"/>
      <c r="AT766"/>
      <c r="AU766"/>
      <c r="AV766"/>
      <c r="AW766"/>
      <c r="AX766"/>
      <c r="AY766"/>
      <c r="AZ766"/>
      <c r="BA766"/>
      <c r="BB766"/>
      <c r="BC766"/>
      <c r="BD766"/>
      <c r="BE766"/>
      <c r="BF766"/>
      <c r="BG766"/>
      <c r="BH766"/>
      <c r="BI766"/>
      <c r="BJ766"/>
      <c r="BK766"/>
      <c r="BL766"/>
      <c r="BM766"/>
      <c r="BN766"/>
      <c r="BO766"/>
      <c r="BP766"/>
      <c r="BQ766"/>
    </row>
    <row r="767" spans="1:69" s="37" customFormat="1" x14ac:dyDescent="0.2">
      <c r="A767" s="26"/>
      <c r="B767" s="26"/>
      <c r="C767" s="26"/>
      <c r="D767" s="26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/>
      <c r="Z767"/>
      <c r="AA767"/>
      <c r="AB767"/>
      <c r="AC767"/>
      <c r="AD767"/>
      <c r="AE767"/>
      <c r="AF767"/>
      <c r="AG767"/>
      <c r="AH767"/>
      <c r="AI767"/>
      <c r="AJ767"/>
      <c r="AK767"/>
      <c r="AL767"/>
      <c r="AM767"/>
      <c r="AN767"/>
      <c r="AO767"/>
      <c r="AP767"/>
      <c r="AQ767"/>
      <c r="AR767"/>
      <c r="AS767"/>
      <c r="AT767"/>
      <c r="AU767"/>
      <c r="AV767"/>
      <c r="AW767"/>
      <c r="AX767"/>
      <c r="AY767"/>
      <c r="AZ767"/>
      <c r="BA767"/>
      <c r="BB767"/>
      <c r="BC767"/>
      <c r="BD767"/>
      <c r="BE767"/>
      <c r="BF767"/>
      <c r="BG767"/>
      <c r="BH767"/>
      <c r="BI767"/>
      <c r="BJ767"/>
      <c r="BK767"/>
      <c r="BL767"/>
      <c r="BM767"/>
      <c r="BN767"/>
      <c r="BO767"/>
      <c r="BP767"/>
      <c r="BQ767"/>
    </row>
    <row r="768" spans="1:69" s="37" customFormat="1" x14ac:dyDescent="0.2">
      <c r="A768" s="26"/>
      <c r="B768" s="26"/>
      <c r="C768" s="26"/>
      <c r="D768" s="26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  <c r="Y768"/>
      <c r="Z768"/>
      <c r="AA768"/>
      <c r="AB768"/>
      <c r="AC768"/>
      <c r="AD768"/>
      <c r="AE768"/>
      <c r="AF768"/>
      <c r="AG768"/>
      <c r="AH768"/>
      <c r="AI768"/>
      <c r="AJ768"/>
      <c r="AK768"/>
      <c r="AL768"/>
      <c r="AM768"/>
      <c r="AN768"/>
      <c r="AO768"/>
      <c r="AP768"/>
      <c r="AQ768"/>
      <c r="AR768"/>
      <c r="AS768"/>
      <c r="AT768"/>
      <c r="AU768"/>
      <c r="AV768"/>
      <c r="AW768"/>
      <c r="AX768"/>
      <c r="AY768"/>
      <c r="AZ768"/>
      <c r="BA768"/>
      <c r="BB768"/>
      <c r="BC768"/>
      <c r="BD768"/>
      <c r="BE768"/>
      <c r="BF768"/>
      <c r="BG768"/>
      <c r="BH768"/>
      <c r="BI768"/>
      <c r="BJ768"/>
      <c r="BK768"/>
      <c r="BL768"/>
      <c r="BM768"/>
      <c r="BN768"/>
      <c r="BO768"/>
      <c r="BP768"/>
      <c r="BQ768"/>
    </row>
    <row r="769" spans="1:69" s="37" customFormat="1" x14ac:dyDescent="0.2">
      <c r="A769" s="26"/>
      <c r="B769" s="26"/>
      <c r="C769" s="26"/>
      <c r="D769" s="26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  <c r="Y769"/>
      <c r="Z769"/>
      <c r="AA769"/>
      <c r="AB769"/>
      <c r="AC769"/>
      <c r="AD769"/>
      <c r="AE769"/>
      <c r="AF769"/>
      <c r="AG769"/>
      <c r="AH769"/>
      <c r="AI769"/>
      <c r="AJ769"/>
      <c r="AK769"/>
      <c r="AL769"/>
      <c r="AM769"/>
      <c r="AN769"/>
      <c r="AO769"/>
      <c r="AP769"/>
      <c r="AQ769"/>
      <c r="AR769"/>
      <c r="AS769"/>
      <c r="AT769"/>
      <c r="AU769"/>
      <c r="AV769"/>
      <c r="AW769"/>
      <c r="AX769"/>
      <c r="AY769"/>
      <c r="AZ769"/>
      <c r="BA769"/>
      <c r="BB769"/>
      <c r="BC769"/>
      <c r="BD769"/>
      <c r="BE769"/>
      <c r="BF769"/>
      <c r="BG769"/>
      <c r="BH769"/>
      <c r="BI769"/>
      <c r="BJ769"/>
      <c r="BK769"/>
      <c r="BL769"/>
      <c r="BM769"/>
      <c r="BN769"/>
      <c r="BO769"/>
      <c r="BP769"/>
      <c r="BQ769"/>
    </row>
    <row r="770" spans="1:69" s="37" customFormat="1" x14ac:dyDescent="0.2">
      <c r="A770" s="26"/>
      <c r="B770" s="26"/>
      <c r="C770" s="26"/>
      <c r="D770" s="26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  <c r="Y770"/>
      <c r="Z770"/>
      <c r="AA770"/>
      <c r="AB770"/>
      <c r="AC770"/>
      <c r="AD770"/>
      <c r="AE770"/>
      <c r="AF770"/>
      <c r="AG770"/>
      <c r="AH770"/>
      <c r="AI770"/>
      <c r="AJ770"/>
      <c r="AK770"/>
      <c r="AL770"/>
      <c r="AM770"/>
      <c r="AN770"/>
      <c r="AO770"/>
      <c r="AP770"/>
      <c r="AQ770"/>
      <c r="AR770"/>
      <c r="AS770"/>
      <c r="AT770"/>
      <c r="AU770"/>
      <c r="AV770"/>
      <c r="AW770"/>
      <c r="AX770"/>
      <c r="AY770"/>
      <c r="AZ770"/>
      <c r="BA770"/>
      <c r="BB770"/>
      <c r="BC770"/>
      <c r="BD770"/>
      <c r="BE770"/>
      <c r="BF770"/>
      <c r="BG770"/>
      <c r="BH770"/>
      <c r="BI770"/>
      <c r="BJ770"/>
      <c r="BK770"/>
      <c r="BL770"/>
      <c r="BM770"/>
      <c r="BN770"/>
      <c r="BO770"/>
      <c r="BP770"/>
      <c r="BQ770"/>
    </row>
    <row r="771" spans="1:69" s="37" customFormat="1" x14ac:dyDescent="0.2">
      <c r="A771" s="26"/>
      <c r="B771" s="26"/>
      <c r="C771" s="26"/>
      <c r="D771" s="26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  <c r="Y771"/>
      <c r="Z771"/>
      <c r="AA771"/>
      <c r="AB771"/>
      <c r="AC771"/>
      <c r="AD771"/>
      <c r="AE771"/>
      <c r="AF771"/>
      <c r="AG771"/>
      <c r="AH771"/>
      <c r="AI771"/>
      <c r="AJ771"/>
      <c r="AK771"/>
      <c r="AL771"/>
      <c r="AM771"/>
      <c r="AN771"/>
      <c r="AO771"/>
      <c r="AP771"/>
      <c r="AQ771"/>
      <c r="AR771"/>
      <c r="AS771"/>
      <c r="AT771"/>
      <c r="AU771"/>
      <c r="AV771"/>
      <c r="AW771"/>
      <c r="AX771"/>
      <c r="AY771"/>
      <c r="AZ771"/>
      <c r="BA771"/>
      <c r="BB771"/>
      <c r="BC771"/>
      <c r="BD771"/>
      <c r="BE771"/>
      <c r="BF771"/>
      <c r="BG771"/>
      <c r="BH771"/>
      <c r="BI771"/>
      <c r="BJ771"/>
      <c r="BK771"/>
      <c r="BL771"/>
      <c r="BM771"/>
      <c r="BN771"/>
      <c r="BO771"/>
      <c r="BP771"/>
      <c r="BQ771"/>
    </row>
    <row r="772" spans="1:69" s="37" customFormat="1" x14ac:dyDescent="0.2">
      <c r="A772" s="26"/>
      <c r="B772" s="26"/>
      <c r="C772" s="26"/>
      <c r="D772" s="26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  <c r="Y772"/>
      <c r="Z772"/>
      <c r="AA772"/>
      <c r="AB772"/>
      <c r="AC772"/>
      <c r="AD772"/>
      <c r="AE772"/>
      <c r="AF772"/>
      <c r="AG772"/>
      <c r="AH772"/>
      <c r="AI772"/>
      <c r="AJ772"/>
      <c r="AK772"/>
      <c r="AL772"/>
      <c r="AM772"/>
      <c r="AN772"/>
      <c r="AO772"/>
      <c r="AP772"/>
      <c r="AQ772"/>
      <c r="AR772"/>
      <c r="AS772"/>
      <c r="AT772"/>
      <c r="AU772"/>
      <c r="AV772"/>
      <c r="AW772"/>
      <c r="AX772"/>
      <c r="AY772"/>
      <c r="AZ772"/>
      <c r="BA772"/>
      <c r="BB772"/>
      <c r="BC772"/>
      <c r="BD772"/>
      <c r="BE772"/>
      <c r="BF772"/>
      <c r="BG772"/>
      <c r="BH772"/>
      <c r="BI772"/>
      <c r="BJ772"/>
      <c r="BK772"/>
      <c r="BL772"/>
      <c r="BM772"/>
      <c r="BN772"/>
      <c r="BO772"/>
      <c r="BP772"/>
      <c r="BQ772"/>
    </row>
    <row r="773" spans="1:69" s="37" customFormat="1" x14ac:dyDescent="0.2">
      <c r="A773" s="26"/>
      <c r="B773" s="26"/>
      <c r="C773" s="26"/>
      <c r="D773" s="26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  <c r="Y773"/>
      <c r="Z773"/>
      <c r="AA773"/>
      <c r="AB773"/>
      <c r="AC773"/>
      <c r="AD773"/>
      <c r="AE773"/>
      <c r="AF773"/>
      <c r="AG773"/>
      <c r="AH773"/>
      <c r="AI773"/>
      <c r="AJ773"/>
      <c r="AK773"/>
      <c r="AL773"/>
      <c r="AM773"/>
      <c r="AN773"/>
      <c r="AO773"/>
      <c r="AP773"/>
      <c r="AQ773"/>
      <c r="AR773"/>
      <c r="AS773"/>
      <c r="AT773"/>
      <c r="AU773"/>
      <c r="AV773"/>
      <c r="AW773"/>
      <c r="AX773"/>
      <c r="AY773"/>
      <c r="AZ773"/>
      <c r="BA773"/>
      <c r="BB773"/>
      <c r="BC773"/>
      <c r="BD773"/>
      <c r="BE773"/>
      <c r="BF773"/>
      <c r="BG773"/>
      <c r="BH773"/>
      <c r="BI773"/>
      <c r="BJ773"/>
      <c r="BK773"/>
      <c r="BL773"/>
      <c r="BM773"/>
      <c r="BN773"/>
      <c r="BO773"/>
      <c r="BP773"/>
      <c r="BQ773"/>
    </row>
    <row r="774" spans="1:69" s="37" customFormat="1" x14ac:dyDescent="0.2">
      <c r="A774" s="26"/>
      <c r="B774" s="26"/>
      <c r="C774" s="26"/>
      <c r="D774" s="26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  <c r="Y774"/>
      <c r="Z774"/>
      <c r="AA774"/>
      <c r="AB774"/>
      <c r="AC774"/>
      <c r="AD774"/>
      <c r="AE774"/>
      <c r="AF774"/>
      <c r="AG774"/>
      <c r="AH774"/>
      <c r="AI774"/>
      <c r="AJ774"/>
      <c r="AK774"/>
      <c r="AL774"/>
      <c r="AM774"/>
      <c r="AN774"/>
      <c r="AO774"/>
      <c r="AP774"/>
      <c r="AQ774"/>
      <c r="AR774"/>
      <c r="AS774"/>
      <c r="AT774"/>
      <c r="AU774"/>
      <c r="AV774"/>
      <c r="AW774"/>
      <c r="AX774"/>
      <c r="AY774"/>
      <c r="AZ774"/>
      <c r="BA774"/>
      <c r="BB774"/>
      <c r="BC774"/>
      <c r="BD774"/>
      <c r="BE774"/>
      <c r="BF774"/>
      <c r="BG774"/>
      <c r="BH774"/>
      <c r="BI774"/>
      <c r="BJ774"/>
      <c r="BK774"/>
      <c r="BL774"/>
      <c r="BM774"/>
      <c r="BN774"/>
      <c r="BO774"/>
      <c r="BP774"/>
      <c r="BQ774"/>
    </row>
    <row r="775" spans="1:69" s="37" customFormat="1" x14ac:dyDescent="0.2">
      <c r="A775" s="26"/>
      <c r="B775" s="26"/>
      <c r="C775" s="26"/>
      <c r="D775" s="26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  <c r="Y775"/>
      <c r="Z775"/>
      <c r="AA775"/>
      <c r="AB775"/>
      <c r="AC775"/>
      <c r="AD775"/>
      <c r="AE775"/>
      <c r="AF775"/>
      <c r="AG775"/>
      <c r="AH775"/>
      <c r="AI775"/>
      <c r="AJ775"/>
      <c r="AK775"/>
      <c r="AL775"/>
      <c r="AM775"/>
      <c r="AN775"/>
      <c r="AO775"/>
      <c r="AP775"/>
      <c r="AQ775"/>
      <c r="AR775"/>
      <c r="AS775"/>
      <c r="AT775"/>
      <c r="AU775"/>
      <c r="AV775"/>
      <c r="AW775"/>
      <c r="AX775"/>
      <c r="AY775"/>
      <c r="AZ775"/>
      <c r="BA775"/>
      <c r="BB775"/>
      <c r="BC775"/>
      <c r="BD775"/>
      <c r="BE775"/>
      <c r="BF775"/>
      <c r="BG775"/>
      <c r="BH775"/>
      <c r="BI775"/>
      <c r="BJ775"/>
      <c r="BK775"/>
      <c r="BL775"/>
      <c r="BM775"/>
      <c r="BN775"/>
      <c r="BO775"/>
      <c r="BP775"/>
      <c r="BQ775"/>
    </row>
    <row r="776" spans="1:69" s="37" customFormat="1" x14ac:dyDescent="0.2">
      <c r="A776" s="26"/>
      <c r="B776" s="26"/>
      <c r="C776" s="26"/>
      <c r="D776" s="2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  <c r="AA776"/>
      <c r="AB776"/>
      <c r="AC776"/>
      <c r="AD776"/>
      <c r="AE776"/>
      <c r="AF776"/>
      <c r="AG776"/>
      <c r="AH776"/>
      <c r="AI776"/>
      <c r="AJ776"/>
      <c r="AK776"/>
      <c r="AL776"/>
      <c r="AM776"/>
      <c r="AN776"/>
      <c r="AO776"/>
      <c r="AP776"/>
      <c r="AQ776"/>
      <c r="AR776"/>
      <c r="AS776"/>
      <c r="AT776"/>
      <c r="AU776"/>
      <c r="AV776"/>
      <c r="AW776"/>
      <c r="AX776"/>
      <c r="AY776"/>
      <c r="AZ776"/>
      <c r="BA776"/>
      <c r="BB776"/>
      <c r="BC776"/>
      <c r="BD776"/>
      <c r="BE776"/>
      <c r="BF776"/>
      <c r="BG776"/>
      <c r="BH776"/>
      <c r="BI776"/>
      <c r="BJ776"/>
      <c r="BK776"/>
      <c r="BL776"/>
      <c r="BM776"/>
      <c r="BN776"/>
      <c r="BO776"/>
      <c r="BP776"/>
      <c r="BQ776"/>
    </row>
    <row r="777" spans="1:69" s="37" customFormat="1" x14ac:dyDescent="0.2">
      <c r="A777" s="26"/>
      <c r="B777" s="26"/>
      <c r="C777" s="26"/>
      <c r="D777" s="26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  <c r="Y777"/>
      <c r="Z777"/>
      <c r="AA777"/>
      <c r="AB777"/>
      <c r="AC777"/>
      <c r="AD777"/>
      <c r="AE777"/>
      <c r="AF777"/>
      <c r="AG777"/>
      <c r="AH777"/>
      <c r="AI777"/>
      <c r="AJ777"/>
      <c r="AK777"/>
      <c r="AL777"/>
      <c r="AM777"/>
      <c r="AN777"/>
      <c r="AO777"/>
      <c r="AP777"/>
      <c r="AQ777"/>
      <c r="AR777"/>
      <c r="AS777"/>
      <c r="AT777"/>
      <c r="AU777"/>
      <c r="AV777"/>
      <c r="AW777"/>
      <c r="AX777"/>
      <c r="AY777"/>
      <c r="AZ777"/>
      <c r="BA777"/>
      <c r="BB777"/>
      <c r="BC777"/>
      <c r="BD777"/>
      <c r="BE777"/>
      <c r="BF777"/>
      <c r="BG777"/>
      <c r="BH777"/>
      <c r="BI777"/>
      <c r="BJ777"/>
      <c r="BK777"/>
      <c r="BL777"/>
      <c r="BM777"/>
      <c r="BN777"/>
      <c r="BO777"/>
      <c r="BP777"/>
      <c r="BQ777"/>
    </row>
    <row r="778" spans="1:69" s="37" customFormat="1" x14ac:dyDescent="0.2">
      <c r="A778" s="26"/>
      <c r="B778" s="26"/>
      <c r="C778" s="26"/>
      <c r="D778" s="26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  <c r="Y778"/>
      <c r="Z778"/>
      <c r="AA778"/>
      <c r="AB778"/>
      <c r="AC778"/>
      <c r="AD778"/>
      <c r="AE778"/>
      <c r="AF778"/>
      <c r="AG778"/>
      <c r="AH778"/>
      <c r="AI778"/>
      <c r="AJ778"/>
      <c r="AK778"/>
      <c r="AL778"/>
      <c r="AM778"/>
      <c r="AN778"/>
      <c r="AO778"/>
      <c r="AP778"/>
      <c r="AQ778"/>
      <c r="AR778"/>
      <c r="AS778"/>
      <c r="AT778"/>
      <c r="AU778"/>
      <c r="AV778"/>
      <c r="AW778"/>
      <c r="AX778"/>
      <c r="AY778"/>
      <c r="AZ778"/>
      <c r="BA778"/>
      <c r="BB778"/>
      <c r="BC778"/>
      <c r="BD778"/>
      <c r="BE778"/>
      <c r="BF778"/>
      <c r="BG778"/>
      <c r="BH778"/>
      <c r="BI778"/>
      <c r="BJ778"/>
      <c r="BK778"/>
      <c r="BL778"/>
      <c r="BM778"/>
      <c r="BN778"/>
      <c r="BO778"/>
      <c r="BP778"/>
      <c r="BQ778"/>
    </row>
    <row r="779" spans="1:69" s="37" customFormat="1" x14ac:dyDescent="0.2">
      <c r="A779" s="26"/>
      <c r="B779" s="26"/>
      <c r="C779" s="26"/>
      <c r="D779" s="26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  <c r="Y779"/>
      <c r="Z779"/>
      <c r="AA779"/>
      <c r="AB779"/>
      <c r="AC779"/>
      <c r="AD779"/>
      <c r="AE779"/>
      <c r="AF779"/>
      <c r="AG779"/>
      <c r="AH779"/>
      <c r="AI779"/>
      <c r="AJ779"/>
      <c r="AK779"/>
      <c r="AL779"/>
      <c r="AM779"/>
      <c r="AN779"/>
      <c r="AO779"/>
      <c r="AP779"/>
      <c r="AQ779"/>
      <c r="AR779"/>
      <c r="AS779"/>
      <c r="AT779"/>
      <c r="AU779"/>
      <c r="AV779"/>
      <c r="AW779"/>
      <c r="AX779"/>
      <c r="AY779"/>
      <c r="AZ779"/>
      <c r="BA779"/>
      <c r="BB779"/>
      <c r="BC779"/>
      <c r="BD779"/>
      <c r="BE779"/>
      <c r="BF779"/>
      <c r="BG779"/>
      <c r="BH779"/>
      <c r="BI779"/>
      <c r="BJ779"/>
      <c r="BK779"/>
      <c r="BL779"/>
      <c r="BM779"/>
      <c r="BN779"/>
      <c r="BO779"/>
      <c r="BP779"/>
      <c r="BQ779"/>
    </row>
    <row r="780" spans="1:69" s="37" customFormat="1" x14ac:dyDescent="0.2">
      <c r="A780" s="26"/>
      <c r="B780" s="26"/>
      <c r="C780" s="26"/>
      <c r="D780" s="26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  <c r="Y780"/>
      <c r="Z780"/>
      <c r="AA780"/>
      <c r="AB780"/>
      <c r="AC780"/>
      <c r="AD780"/>
      <c r="AE780"/>
      <c r="AF780"/>
      <c r="AG780"/>
      <c r="AH780"/>
      <c r="AI780"/>
      <c r="AJ780"/>
      <c r="AK780"/>
      <c r="AL780"/>
      <c r="AM780"/>
      <c r="AN780"/>
      <c r="AO780"/>
      <c r="AP780"/>
      <c r="AQ780"/>
      <c r="AR780"/>
      <c r="AS780"/>
      <c r="AT780"/>
      <c r="AU780"/>
      <c r="AV780"/>
      <c r="AW780"/>
      <c r="AX780"/>
      <c r="AY780"/>
      <c r="AZ780"/>
      <c r="BA780"/>
      <c r="BB780"/>
      <c r="BC780"/>
      <c r="BD780"/>
      <c r="BE780"/>
      <c r="BF780"/>
      <c r="BG780"/>
      <c r="BH780"/>
      <c r="BI780"/>
      <c r="BJ780"/>
      <c r="BK780"/>
      <c r="BL780"/>
      <c r="BM780"/>
      <c r="BN780"/>
      <c r="BO780"/>
      <c r="BP780"/>
      <c r="BQ780"/>
    </row>
    <row r="781" spans="1:69" s="37" customFormat="1" x14ac:dyDescent="0.2">
      <c r="A781" s="26"/>
      <c r="B781" s="26"/>
      <c r="C781" s="26"/>
      <c r="D781" s="26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  <c r="Y781"/>
      <c r="Z781"/>
      <c r="AA781"/>
      <c r="AB781"/>
      <c r="AC781"/>
      <c r="AD781"/>
      <c r="AE781"/>
      <c r="AF781"/>
      <c r="AG781"/>
      <c r="AH781"/>
      <c r="AI781"/>
      <c r="AJ781"/>
      <c r="AK781"/>
      <c r="AL781"/>
      <c r="AM781"/>
      <c r="AN781"/>
      <c r="AO781"/>
      <c r="AP781"/>
      <c r="AQ781"/>
      <c r="AR781"/>
      <c r="AS781"/>
      <c r="AT781"/>
      <c r="AU781"/>
      <c r="AV781"/>
      <c r="AW781"/>
      <c r="AX781"/>
      <c r="AY781"/>
      <c r="AZ781"/>
      <c r="BA781"/>
      <c r="BB781"/>
      <c r="BC781"/>
      <c r="BD781"/>
      <c r="BE781"/>
      <c r="BF781"/>
      <c r="BG781"/>
      <c r="BH781"/>
      <c r="BI781"/>
      <c r="BJ781"/>
      <c r="BK781"/>
      <c r="BL781"/>
      <c r="BM781"/>
      <c r="BN781"/>
      <c r="BO781"/>
      <c r="BP781"/>
      <c r="BQ781"/>
    </row>
    <row r="782" spans="1:69" s="37" customFormat="1" x14ac:dyDescent="0.2">
      <c r="A782" s="26"/>
      <c r="B782" s="26"/>
      <c r="C782" s="26"/>
      <c r="D782" s="26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  <c r="Y782"/>
      <c r="Z782"/>
      <c r="AA782"/>
      <c r="AB782"/>
      <c r="AC782"/>
      <c r="AD782"/>
      <c r="AE782"/>
      <c r="AF782"/>
      <c r="AG782"/>
      <c r="AH782"/>
      <c r="AI782"/>
      <c r="AJ782"/>
      <c r="AK782"/>
      <c r="AL782"/>
      <c r="AM782"/>
      <c r="AN782"/>
      <c r="AO782"/>
      <c r="AP782"/>
      <c r="AQ782"/>
      <c r="AR782"/>
      <c r="AS782"/>
      <c r="AT782"/>
      <c r="AU782"/>
      <c r="AV782"/>
      <c r="AW782"/>
      <c r="AX782"/>
      <c r="AY782"/>
      <c r="AZ782"/>
      <c r="BA782"/>
      <c r="BB782"/>
      <c r="BC782"/>
      <c r="BD782"/>
      <c r="BE782"/>
      <c r="BF782"/>
      <c r="BG782"/>
      <c r="BH782"/>
      <c r="BI782"/>
      <c r="BJ782"/>
      <c r="BK782"/>
      <c r="BL782"/>
      <c r="BM782"/>
      <c r="BN782"/>
      <c r="BO782"/>
      <c r="BP782"/>
      <c r="BQ782"/>
    </row>
    <row r="783" spans="1:69" s="37" customFormat="1" x14ac:dyDescent="0.2">
      <c r="A783" s="26"/>
      <c r="B783" s="26"/>
      <c r="C783" s="26"/>
      <c r="D783" s="26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  <c r="Y783"/>
      <c r="Z783"/>
      <c r="AA783"/>
      <c r="AB783"/>
      <c r="AC783"/>
      <c r="AD783"/>
      <c r="AE783"/>
      <c r="AF783"/>
      <c r="AG783"/>
      <c r="AH783"/>
      <c r="AI783"/>
      <c r="AJ783"/>
      <c r="AK783"/>
      <c r="AL783"/>
      <c r="AM783"/>
      <c r="AN783"/>
      <c r="AO783"/>
      <c r="AP783"/>
      <c r="AQ783"/>
      <c r="AR783"/>
      <c r="AS783"/>
      <c r="AT783"/>
      <c r="AU783"/>
      <c r="AV783"/>
      <c r="AW783"/>
      <c r="AX783"/>
      <c r="AY783"/>
      <c r="AZ783"/>
      <c r="BA783"/>
      <c r="BB783"/>
      <c r="BC783"/>
      <c r="BD783"/>
      <c r="BE783"/>
      <c r="BF783"/>
      <c r="BG783"/>
      <c r="BH783"/>
      <c r="BI783"/>
      <c r="BJ783"/>
      <c r="BK783"/>
      <c r="BL783"/>
      <c r="BM783"/>
      <c r="BN783"/>
      <c r="BO783"/>
      <c r="BP783"/>
      <c r="BQ783"/>
    </row>
    <row r="784" spans="1:69" s="37" customFormat="1" x14ac:dyDescent="0.2">
      <c r="A784" s="26"/>
      <c r="B784" s="26"/>
      <c r="C784" s="26"/>
      <c r="D784" s="26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  <c r="Y784"/>
      <c r="Z784"/>
      <c r="AA784"/>
      <c r="AB784"/>
      <c r="AC784"/>
      <c r="AD784"/>
      <c r="AE784"/>
      <c r="AF784"/>
      <c r="AG784"/>
      <c r="AH784"/>
      <c r="AI784"/>
      <c r="AJ784"/>
      <c r="AK784"/>
      <c r="AL784"/>
      <c r="AM784"/>
      <c r="AN784"/>
      <c r="AO784"/>
      <c r="AP784"/>
      <c r="AQ784"/>
      <c r="AR784"/>
      <c r="AS784"/>
      <c r="AT784"/>
      <c r="AU784"/>
      <c r="AV784"/>
      <c r="AW784"/>
      <c r="AX784"/>
      <c r="AY784"/>
      <c r="AZ784"/>
      <c r="BA784"/>
      <c r="BB784"/>
      <c r="BC784"/>
      <c r="BD784"/>
      <c r="BE784"/>
      <c r="BF784"/>
      <c r="BG784"/>
      <c r="BH784"/>
      <c r="BI784"/>
      <c r="BJ784"/>
      <c r="BK784"/>
      <c r="BL784"/>
      <c r="BM784"/>
      <c r="BN784"/>
      <c r="BO784"/>
      <c r="BP784"/>
      <c r="BQ784"/>
    </row>
    <row r="785" spans="1:69" s="37" customFormat="1" x14ac:dyDescent="0.2">
      <c r="A785" s="26"/>
      <c r="B785" s="26"/>
      <c r="C785" s="26"/>
      <c r="D785" s="26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  <c r="Y785"/>
      <c r="Z785"/>
      <c r="AA785"/>
      <c r="AB785"/>
      <c r="AC785"/>
      <c r="AD785"/>
      <c r="AE785"/>
      <c r="AF785"/>
      <c r="AG785"/>
      <c r="AH785"/>
      <c r="AI785"/>
      <c r="AJ785"/>
      <c r="AK785"/>
      <c r="AL785"/>
      <c r="AM785"/>
      <c r="AN785"/>
      <c r="AO785"/>
      <c r="AP785"/>
      <c r="AQ785"/>
      <c r="AR785"/>
      <c r="AS785"/>
      <c r="AT785"/>
      <c r="AU785"/>
      <c r="AV785"/>
      <c r="AW785"/>
      <c r="AX785"/>
      <c r="AY785"/>
      <c r="AZ785"/>
      <c r="BA785"/>
      <c r="BB785"/>
      <c r="BC785"/>
      <c r="BD785"/>
      <c r="BE785"/>
      <c r="BF785"/>
      <c r="BG785"/>
      <c r="BH785"/>
      <c r="BI785"/>
      <c r="BJ785"/>
      <c r="BK785"/>
      <c r="BL785"/>
      <c r="BM785"/>
      <c r="BN785"/>
      <c r="BO785"/>
      <c r="BP785"/>
      <c r="BQ785"/>
    </row>
    <row r="786" spans="1:69" s="37" customFormat="1" x14ac:dyDescent="0.2">
      <c r="A786" s="26"/>
      <c r="B786" s="26"/>
      <c r="C786" s="26"/>
      <c r="D786" s="2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  <c r="Y786"/>
      <c r="Z786"/>
      <c r="AA786"/>
      <c r="AB786"/>
      <c r="AC786"/>
      <c r="AD786"/>
      <c r="AE786"/>
      <c r="AF786"/>
      <c r="AG786"/>
      <c r="AH786"/>
      <c r="AI786"/>
      <c r="AJ786"/>
      <c r="AK786"/>
      <c r="AL786"/>
      <c r="AM786"/>
      <c r="AN786"/>
      <c r="AO786"/>
      <c r="AP786"/>
      <c r="AQ786"/>
      <c r="AR786"/>
      <c r="AS786"/>
      <c r="AT786"/>
      <c r="AU786"/>
      <c r="AV786"/>
      <c r="AW786"/>
      <c r="AX786"/>
      <c r="AY786"/>
      <c r="AZ786"/>
      <c r="BA786"/>
      <c r="BB786"/>
      <c r="BC786"/>
      <c r="BD786"/>
      <c r="BE786"/>
      <c r="BF786"/>
      <c r="BG786"/>
      <c r="BH786"/>
      <c r="BI786"/>
      <c r="BJ786"/>
      <c r="BK786"/>
      <c r="BL786"/>
      <c r="BM786"/>
      <c r="BN786"/>
      <c r="BO786"/>
      <c r="BP786"/>
      <c r="BQ786"/>
    </row>
    <row r="787" spans="1:69" s="37" customFormat="1" x14ac:dyDescent="0.2">
      <c r="A787" s="26"/>
      <c r="B787" s="26"/>
      <c r="C787" s="26"/>
      <c r="D787" s="26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  <c r="Y787"/>
      <c r="Z787"/>
      <c r="AA787"/>
      <c r="AB787"/>
      <c r="AC787"/>
      <c r="AD787"/>
      <c r="AE787"/>
      <c r="AF787"/>
      <c r="AG787"/>
      <c r="AH787"/>
      <c r="AI787"/>
      <c r="AJ787"/>
      <c r="AK787"/>
      <c r="AL787"/>
      <c r="AM787"/>
      <c r="AN787"/>
      <c r="AO787"/>
      <c r="AP787"/>
      <c r="AQ787"/>
      <c r="AR787"/>
      <c r="AS787"/>
      <c r="AT787"/>
      <c r="AU787"/>
      <c r="AV787"/>
      <c r="AW787"/>
      <c r="AX787"/>
      <c r="AY787"/>
      <c r="AZ787"/>
      <c r="BA787"/>
      <c r="BB787"/>
      <c r="BC787"/>
      <c r="BD787"/>
      <c r="BE787"/>
      <c r="BF787"/>
      <c r="BG787"/>
      <c r="BH787"/>
      <c r="BI787"/>
      <c r="BJ787"/>
      <c r="BK787"/>
      <c r="BL787"/>
      <c r="BM787"/>
      <c r="BN787"/>
      <c r="BO787"/>
      <c r="BP787"/>
      <c r="BQ787"/>
    </row>
    <row r="788" spans="1:69" s="37" customFormat="1" x14ac:dyDescent="0.2">
      <c r="A788" s="26"/>
      <c r="B788" s="26"/>
      <c r="C788" s="26"/>
      <c r="D788" s="26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  <c r="Y788"/>
      <c r="Z788"/>
      <c r="AA788"/>
      <c r="AB788"/>
      <c r="AC788"/>
      <c r="AD788"/>
      <c r="AE788"/>
      <c r="AF788"/>
      <c r="AG788"/>
      <c r="AH788"/>
      <c r="AI788"/>
      <c r="AJ788"/>
      <c r="AK788"/>
      <c r="AL788"/>
      <c r="AM788"/>
      <c r="AN788"/>
      <c r="AO788"/>
      <c r="AP788"/>
      <c r="AQ788"/>
      <c r="AR788"/>
      <c r="AS788"/>
      <c r="AT788"/>
      <c r="AU788"/>
      <c r="AV788"/>
      <c r="AW788"/>
      <c r="AX788"/>
      <c r="AY788"/>
      <c r="AZ788"/>
      <c r="BA788"/>
      <c r="BB788"/>
      <c r="BC788"/>
      <c r="BD788"/>
      <c r="BE788"/>
      <c r="BF788"/>
      <c r="BG788"/>
      <c r="BH788"/>
      <c r="BI788"/>
      <c r="BJ788"/>
      <c r="BK788"/>
      <c r="BL788"/>
      <c r="BM788"/>
      <c r="BN788"/>
      <c r="BO788"/>
      <c r="BP788"/>
      <c r="BQ788"/>
    </row>
    <row r="789" spans="1:69" s="37" customFormat="1" x14ac:dyDescent="0.2">
      <c r="A789" s="26"/>
      <c r="B789" s="26"/>
      <c r="C789" s="26"/>
      <c r="D789" s="26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  <c r="Y789"/>
      <c r="Z789"/>
      <c r="AA789"/>
      <c r="AB789"/>
      <c r="AC789"/>
      <c r="AD789"/>
      <c r="AE789"/>
      <c r="AF789"/>
      <c r="AG789"/>
      <c r="AH789"/>
      <c r="AI789"/>
      <c r="AJ789"/>
      <c r="AK789"/>
      <c r="AL789"/>
      <c r="AM789"/>
      <c r="AN789"/>
      <c r="AO789"/>
      <c r="AP789"/>
      <c r="AQ789"/>
      <c r="AR789"/>
      <c r="AS789"/>
      <c r="AT789"/>
      <c r="AU789"/>
      <c r="AV789"/>
      <c r="AW789"/>
      <c r="AX789"/>
      <c r="AY789"/>
      <c r="AZ789"/>
      <c r="BA789"/>
      <c r="BB789"/>
      <c r="BC789"/>
      <c r="BD789"/>
      <c r="BE789"/>
      <c r="BF789"/>
      <c r="BG789"/>
      <c r="BH789"/>
      <c r="BI789"/>
      <c r="BJ789"/>
      <c r="BK789"/>
      <c r="BL789"/>
      <c r="BM789"/>
      <c r="BN789"/>
      <c r="BO789"/>
      <c r="BP789"/>
      <c r="BQ789"/>
    </row>
    <row r="790" spans="1:69" s="37" customFormat="1" x14ac:dyDescent="0.2">
      <c r="A790" s="26"/>
      <c r="B790" s="26"/>
      <c r="C790" s="26"/>
      <c r="D790" s="26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  <c r="Y790"/>
      <c r="Z790"/>
      <c r="AA790"/>
      <c r="AB790"/>
      <c r="AC790"/>
      <c r="AD790"/>
      <c r="AE790"/>
      <c r="AF790"/>
      <c r="AG790"/>
      <c r="AH790"/>
      <c r="AI790"/>
      <c r="AJ790"/>
      <c r="AK790"/>
      <c r="AL790"/>
      <c r="AM790"/>
      <c r="AN790"/>
      <c r="AO790"/>
      <c r="AP790"/>
      <c r="AQ790"/>
      <c r="AR790"/>
      <c r="AS790"/>
      <c r="AT790"/>
      <c r="AU790"/>
      <c r="AV790"/>
      <c r="AW790"/>
      <c r="AX790"/>
      <c r="AY790"/>
      <c r="AZ790"/>
      <c r="BA790"/>
      <c r="BB790"/>
      <c r="BC790"/>
      <c r="BD790"/>
      <c r="BE790"/>
      <c r="BF790"/>
      <c r="BG790"/>
      <c r="BH790"/>
      <c r="BI790"/>
      <c r="BJ790"/>
      <c r="BK790"/>
      <c r="BL790"/>
      <c r="BM790"/>
      <c r="BN790"/>
      <c r="BO790"/>
      <c r="BP790"/>
      <c r="BQ790"/>
    </row>
    <row r="791" spans="1:69" s="37" customFormat="1" x14ac:dyDescent="0.2">
      <c r="A791" s="26"/>
      <c r="B791" s="26"/>
      <c r="C791" s="26"/>
      <c r="D791" s="26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  <c r="Y791"/>
      <c r="Z791"/>
      <c r="AA791"/>
      <c r="AB791"/>
      <c r="AC791"/>
      <c r="AD791"/>
      <c r="AE791"/>
      <c r="AF791"/>
      <c r="AG791"/>
      <c r="AH791"/>
      <c r="AI791"/>
      <c r="AJ791"/>
      <c r="AK791"/>
      <c r="AL791"/>
      <c r="AM791"/>
      <c r="AN791"/>
      <c r="AO791"/>
      <c r="AP791"/>
      <c r="AQ791"/>
      <c r="AR791"/>
      <c r="AS791"/>
      <c r="AT791"/>
      <c r="AU791"/>
      <c r="AV791"/>
      <c r="AW791"/>
      <c r="AX791"/>
      <c r="AY791"/>
      <c r="AZ791"/>
      <c r="BA791"/>
      <c r="BB791"/>
      <c r="BC791"/>
      <c r="BD791"/>
      <c r="BE791"/>
      <c r="BF791"/>
      <c r="BG791"/>
      <c r="BH791"/>
      <c r="BI791"/>
      <c r="BJ791"/>
      <c r="BK791"/>
      <c r="BL791"/>
      <c r="BM791"/>
      <c r="BN791"/>
      <c r="BO791"/>
      <c r="BP791"/>
      <c r="BQ791"/>
    </row>
    <row r="792" spans="1:69" s="37" customFormat="1" x14ac:dyDescent="0.2">
      <c r="A792" s="26"/>
      <c r="B792" s="26"/>
      <c r="C792" s="26"/>
      <c r="D792" s="26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  <c r="Y792"/>
      <c r="Z792"/>
      <c r="AA792"/>
      <c r="AB792"/>
      <c r="AC792"/>
      <c r="AD792"/>
      <c r="AE792"/>
      <c r="AF792"/>
      <c r="AG792"/>
      <c r="AH792"/>
      <c r="AI792"/>
      <c r="AJ792"/>
      <c r="AK792"/>
      <c r="AL792"/>
      <c r="AM792"/>
      <c r="AN792"/>
      <c r="AO792"/>
      <c r="AP792"/>
      <c r="AQ792"/>
      <c r="AR792"/>
      <c r="AS792"/>
      <c r="AT792"/>
      <c r="AU792"/>
      <c r="AV792"/>
      <c r="AW792"/>
      <c r="AX792"/>
      <c r="AY792"/>
      <c r="AZ792"/>
      <c r="BA792"/>
      <c r="BB792"/>
      <c r="BC792"/>
      <c r="BD792"/>
      <c r="BE792"/>
      <c r="BF792"/>
      <c r="BG792"/>
      <c r="BH792"/>
      <c r="BI792"/>
      <c r="BJ792"/>
      <c r="BK792"/>
      <c r="BL792"/>
      <c r="BM792"/>
      <c r="BN792"/>
      <c r="BO792"/>
      <c r="BP792"/>
      <c r="BQ792"/>
    </row>
    <row r="793" spans="1:69" s="37" customFormat="1" x14ac:dyDescent="0.2">
      <c r="A793" s="26"/>
      <c r="B793" s="26"/>
      <c r="C793" s="26"/>
      <c r="D793" s="26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  <c r="Y793"/>
      <c r="Z793"/>
      <c r="AA793"/>
      <c r="AB793"/>
      <c r="AC793"/>
      <c r="AD793"/>
      <c r="AE793"/>
      <c r="AF793"/>
      <c r="AG793"/>
      <c r="AH793"/>
      <c r="AI793"/>
      <c r="AJ793"/>
      <c r="AK793"/>
      <c r="AL793"/>
      <c r="AM793"/>
      <c r="AN793"/>
      <c r="AO793"/>
      <c r="AP793"/>
      <c r="AQ793"/>
      <c r="AR793"/>
      <c r="AS793"/>
      <c r="AT793"/>
      <c r="AU793"/>
      <c r="AV793"/>
      <c r="AW793"/>
      <c r="AX793"/>
      <c r="AY793"/>
      <c r="AZ793"/>
      <c r="BA793"/>
      <c r="BB793"/>
      <c r="BC793"/>
      <c r="BD793"/>
      <c r="BE793"/>
      <c r="BF793"/>
      <c r="BG793"/>
      <c r="BH793"/>
      <c r="BI793"/>
      <c r="BJ793"/>
      <c r="BK793"/>
      <c r="BL793"/>
      <c r="BM793"/>
      <c r="BN793"/>
      <c r="BO793"/>
      <c r="BP793"/>
      <c r="BQ793"/>
    </row>
    <row r="794" spans="1:69" s="37" customFormat="1" x14ac:dyDescent="0.2">
      <c r="A794" s="26"/>
      <c r="B794" s="26"/>
      <c r="C794" s="26"/>
      <c r="D794" s="26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  <c r="AA794"/>
      <c r="AB794"/>
      <c r="AC794"/>
      <c r="AD794"/>
      <c r="AE794"/>
      <c r="AF794"/>
      <c r="AG794"/>
      <c r="AH794"/>
      <c r="AI794"/>
      <c r="AJ794"/>
      <c r="AK794"/>
      <c r="AL794"/>
      <c r="AM794"/>
      <c r="AN794"/>
      <c r="AO794"/>
      <c r="AP794"/>
      <c r="AQ794"/>
      <c r="AR794"/>
      <c r="AS794"/>
      <c r="AT794"/>
      <c r="AU794"/>
      <c r="AV794"/>
      <c r="AW794"/>
      <c r="AX794"/>
      <c r="AY794"/>
      <c r="AZ794"/>
      <c r="BA794"/>
      <c r="BB794"/>
      <c r="BC794"/>
      <c r="BD794"/>
      <c r="BE794"/>
      <c r="BF794"/>
      <c r="BG794"/>
      <c r="BH794"/>
      <c r="BI794"/>
      <c r="BJ794"/>
      <c r="BK794"/>
      <c r="BL794"/>
      <c r="BM794"/>
      <c r="BN794"/>
      <c r="BO794"/>
      <c r="BP794"/>
      <c r="BQ794"/>
    </row>
    <row r="795" spans="1:69" s="37" customFormat="1" x14ac:dyDescent="0.2">
      <c r="A795" s="26"/>
      <c r="B795" s="26"/>
      <c r="C795" s="26"/>
      <c r="D795" s="26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  <c r="Y795"/>
      <c r="Z795"/>
      <c r="AA795"/>
      <c r="AB795"/>
      <c r="AC795"/>
      <c r="AD795"/>
      <c r="AE795"/>
      <c r="AF795"/>
      <c r="AG795"/>
      <c r="AH795"/>
      <c r="AI795"/>
      <c r="AJ795"/>
      <c r="AK795"/>
      <c r="AL795"/>
      <c r="AM795"/>
      <c r="AN795"/>
      <c r="AO795"/>
      <c r="AP795"/>
      <c r="AQ795"/>
      <c r="AR795"/>
      <c r="AS795"/>
      <c r="AT795"/>
      <c r="AU795"/>
      <c r="AV795"/>
      <c r="AW795"/>
      <c r="AX795"/>
      <c r="AY795"/>
      <c r="AZ795"/>
      <c r="BA795"/>
      <c r="BB795"/>
      <c r="BC795"/>
      <c r="BD795"/>
      <c r="BE795"/>
      <c r="BF795"/>
      <c r="BG795"/>
      <c r="BH795"/>
      <c r="BI795"/>
      <c r="BJ795"/>
      <c r="BK795"/>
      <c r="BL795"/>
      <c r="BM795"/>
      <c r="BN795"/>
      <c r="BO795"/>
      <c r="BP795"/>
      <c r="BQ795"/>
    </row>
    <row r="796" spans="1:69" s="37" customFormat="1" x14ac:dyDescent="0.2">
      <c r="A796" s="26"/>
      <c r="B796" s="26"/>
      <c r="C796" s="26"/>
      <c r="D796" s="2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  <c r="Y796"/>
      <c r="Z796"/>
      <c r="AA796"/>
      <c r="AB796"/>
      <c r="AC796"/>
      <c r="AD796"/>
      <c r="AE796"/>
      <c r="AF796"/>
      <c r="AG796"/>
      <c r="AH796"/>
      <c r="AI796"/>
      <c r="AJ796"/>
      <c r="AK796"/>
      <c r="AL796"/>
      <c r="AM796"/>
      <c r="AN796"/>
      <c r="AO796"/>
      <c r="AP796"/>
      <c r="AQ796"/>
      <c r="AR796"/>
      <c r="AS796"/>
      <c r="AT796"/>
      <c r="AU796"/>
      <c r="AV796"/>
      <c r="AW796"/>
      <c r="AX796"/>
      <c r="AY796"/>
      <c r="AZ796"/>
      <c r="BA796"/>
      <c r="BB796"/>
      <c r="BC796"/>
      <c r="BD796"/>
      <c r="BE796"/>
      <c r="BF796"/>
      <c r="BG796"/>
      <c r="BH796"/>
      <c r="BI796"/>
      <c r="BJ796"/>
      <c r="BK796"/>
      <c r="BL796"/>
      <c r="BM796"/>
      <c r="BN796"/>
      <c r="BO796"/>
      <c r="BP796"/>
      <c r="BQ796"/>
    </row>
    <row r="797" spans="1:69" s="37" customFormat="1" x14ac:dyDescent="0.2">
      <c r="A797" s="26"/>
      <c r="B797" s="26"/>
      <c r="C797" s="26"/>
      <c r="D797" s="26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  <c r="AA797"/>
      <c r="AB797"/>
      <c r="AC797"/>
      <c r="AD797"/>
      <c r="AE797"/>
      <c r="AF797"/>
      <c r="AG797"/>
      <c r="AH797"/>
      <c r="AI797"/>
      <c r="AJ797"/>
      <c r="AK797"/>
      <c r="AL797"/>
      <c r="AM797"/>
      <c r="AN797"/>
      <c r="AO797"/>
      <c r="AP797"/>
      <c r="AQ797"/>
      <c r="AR797"/>
      <c r="AS797"/>
      <c r="AT797"/>
      <c r="AU797"/>
      <c r="AV797"/>
      <c r="AW797"/>
      <c r="AX797"/>
      <c r="AY797"/>
      <c r="AZ797"/>
      <c r="BA797"/>
      <c r="BB797"/>
      <c r="BC797"/>
      <c r="BD797"/>
      <c r="BE797"/>
      <c r="BF797"/>
      <c r="BG797"/>
      <c r="BH797"/>
      <c r="BI797"/>
      <c r="BJ797"/>
      <c r="BK797"/>
      <c r="BL797"/>
      <c r="BM797"/>
      <c r="BN797"/>
      <c r="BO797"/>
      <c r="BP797"/>
      <c r="BQ797"/>
    </row>
    <row r="798" spans="1:69" s="37" customFormat="1" x14ac:dyDescent="0.2">
      <c r="A798" s="26"/>
      <c r="B798" s="26"/>
      <c r="C798" s="26"/>
      <c r="D798" s="26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  <c r="Y798"/>
      <c r="Z798"/>
      <c r="AA798"/>
      <c r="AB798"/>
      <c r="AC798"/>
      <c r="AD798"/>
      <c r="AE798"/>
      <c r="AF798"/>
      <c r="AG798"/>
      <c r="AH798"/>
      <c r="AI798"/>
      <c r="AJ798"/>
      <c r="AK798"/>
      <c r="AL798"/>
      <c r="AM798"/>
      <c r="AN798"/>
      <c r="AO798"/>
      <c r="AP798"/>
      <c r="AQ798"/>
      <c r="AR798"/>
      <c r="AS798"/>
      <c r="AT798"/>
      <c r="AU798"/>
      <c r="AV798"/>
      <c r="AW798"/>
      <c r="AX798"/>
      <c r="AY798"/>
      <c r="AZ798"/>
      <c r="BA798"/>
      <c r="BB798"/>
      <c r="BC798"/>
      <c r="BD798"/>
      <c r="BE798"/>
      <c r="BF798"/>
      <c r="BG798"/>
      <c r="BH798"/>
      <c r="BI798"/>
      <c r="BJ798"/>
      <c r="BK798"/>
      <c r="BL798"/>
      <c r="BM798"/>
      <c r="BN798"/>
      <c r="BO798"/>
      <c r="BP798"/>
      <c r="BQ798"/>
    </row>
    <row r="799" spans="1:69" s="37" customFormat="1" x14ac:dyDescent="0.2">
      <c r="A799" s="26"/>
      <c r="B799" s="26"/>
      <c r="C799" s="26"/>
      <c r="D799" s="26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  <c r="Y799"/>
      <c r="Z799"/>
      <c r="AA799"/>
      <c r="AB799"/>
      <c r="AC799"/>
      <c r="AD799"/>
      <c r="AE799"/>
      <c r="AF799"/>
      <c r="AG799"/>
      <c r="AH799"/>
      <c r="AI799"/>
      <c r="AJ799"/>
      <c r="AK799"/>
      <c r="AL799"/>
      <c r="AM799"/>
      <c r="AN799"/>
      <c r="AO799"/>
      <c r="AP799"/>
      <c r="AQ799"/>
      <c r="AR799"/>
      <c r="AS799"/>
      <c r="AT799"/>
      <c r="AU799"/>
      <c r="AV799"/>
      <c r="AW799"/>
      <c r="AX799"/>
      <c r="AY799"/>
      <c r="AZ799"/>
      <c r="BA799"/>
      <c r="BB799"/>
      <c r="BC799"/>
      <c r="BD799"/>
      <c r="BE799"/>
      <c r="BF799"/>
      <c r="BG799"/>
      <c r="BH799"/>
      <c r="BI799"/>
      <c r="BJ799"/>
      <c r="BK799"/>
      <c r="BL799"/>
      <c r="BM799"/>
      <c r="BN799"/>
      <c r="BO799"/>
      <c r="BP799"/>
      <c r="BQ799"/>
    </row>
    <row r="800" spans="1:69" s="37" customFormat="1" x14ac:dyDescent="0.2">
      <c r="A800" s="26"/>
      <c r="B800" s="26"/>
      <c r="C800" s="26"/>
      <c r="D800" s="26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  <c r="Y800"/>
      <c r="Z800"/>
      <c r="AA800"/>
      <c r="AB800"/>
      <c r="AC800"/>
      <c r="AD800"/>
      <c r="AE800"/>
      <c r="AF800"/>
      <c r="AG800"/>
      <c r="AH800"/>
      <c r="AI800"/>
      <c r="AJ800"/>
      <c r="AK800"/>
      <c r="AL800"/>
      <c r="AM800"/>
      <c r="AN800"/>
      <c r="AO800"/>
      <c r="AP800"/>
      <c r="AQ800"/>
      <c r="AR800"/>
      <c r="AS800"/>
      <c r="AT800"/>
      <c r="AU800"/>
      <c r="AV800"/>
      <c r="AW800"/>
      <c r="AX800"/>
      <c r="AY800"/>
      <c r="AZ800"/>
      <c r="BA800"/>
      <c r="BB800"/>
      <c r="BC800"/>
      <c r="BD800"/>
      <c r="BE800"/>
      <c r="BF800"/>
      <c r="BG800"/>
      <c r="BH800"/>
      <c r="BI800"/>
      <c r="BJ800"/>
      <c r="BK800"/>
      <c r="BL800"/>
      <c r="BM800"/>
      <c r="BN800"/>
      <c r="BO800"/>
      <c r="BP800"/>
      <c r="BQ800"/>
    </row>
    <row r="801" spans="1:69" s="37" customFormat="1" x14ac:dyDescent="0.2">
      <c r="A801" s="26"/>
      <c r="B801" s="26"/>
      <c r="C801" s="26"/>
      <c r="D801" s="26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  <c r="Y801"/>
      <c r="Z801"/>
      <c r="AA801"/>
      <c r="AB801"/>
      <c r="AC801"/>
      <c r="AD801"/>
      <c r="AE801"/>
      <c r="AF801"/>
      <c r="AG801"/>
      <c r="AH801"/>
      <c r="AI801"/>
      <c r="AJ801"/>
      <c r="AK801"/>
      <c r="AL801"/>
      <c r="AM801"/>
      <c r="AN801"/>
      <c r="AO801"/>
      <c r="AP801"/>
      <c r="AQ801"/>
      <c r="AR801"/>
      <c r="AS801"/>
      <c r="AT801"/>
      <c r="AU801"/>
      <c r="AV801"/>
      <c r="AW801"/>
      <c r="AX801"/>
      <c r="AY801"/>
      <c r="AZ801"/>
      <c r="BA801"/>
      <c r="BB801"/>
      <c r="BC801"/>
      <c r="BD801"/>
      <c r="BE801"/>
      <c r="BF801"/>
      <c r="BG801"/>
      <c r="BH801"/>
      <c r="BI801"/>
      <c r="BJ801"/>
      <c r="BK801"/>
      <c r="BL801"/>
      <c r="BM801"/>
      <c r="BN801"/>
      <c r="BO801"/>
      <c r="BP801"/>
      <c r="BQ801"/>
    </row>
    <row r="802" spans="1:69" s="37" customFormat="1" x14ac:dyDescent="0.2">
      <c r="A802" s="26"/>
      <c r="B802" s="26"/>
      <c r="C802" s="26"/>
      <c r="D802" s="26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  <c r="Y802"/>
      <c r="Z802"/>
      <c r="AA802"/>
      <c r="AB802"/>
      <c r="AC802"/>
      <c r="AD802"/>
      <c r="AE802"/>
      <c r="AF802"/>
      <c r="AG802"/>
      <c r="AH802"/>
      <c r="AI802"/>
      <c r="AJ802"/>
      <c r="AK802"/>
      <c r="AL802"/>
      <c r="AM802"/>
      <c r="AN802"/>
      <c r="AO802"/>
      <c r="AP802"/>
      <c r="AQ802"/>
      <c r="AR802"/>
      <c r="AS802"/>
      <c r="AT802"/>
      <c r="AU802"/>
      <c r="AV802"/>
      <c r="AW802"/>
      <c r="AX802"/>
      <c r="AY802"/>
      <c r="AZ802"/>
      <c r="BA802"/>
      <c r="BB802"/>
      <c r="BC802"/>
      <c r="BD802"/>
      <c r="BE802"/>
      <c r="BF802"/>
      <c r="BG802"/>
      <c r="BH802"/>
      <c r="BI802"/>
      <c r="BJ802"/>
      <c r="BK802"/>
      <c r="BL802"/>
      <c r="BM802"/>
      <c r="BN802"/>
      <c r="BO802"/>
      <c r="BP802"/>
      <c r="BQ802"/>
    </row>
    <row r="803" spans="1:69" s="37" customFormat="1" x14ac:dyDescent="0.2">
      <c r="A803" s="26"/>
      <c r="B803" s="26"/>
      <c r="C803" s="26"/>
      <c r="D803" s="26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  <c r="Y803"/>
      <c r="Z803"/>
      <c r="AA803"/>
      <c r="AB803"/>
      <c r="AC803"/>
      <c r="AD803"/>
      <c r="AE803"/>
      <c r="AF803"/>
      <c r="AG803"/>
      <c r="AH803"/>
      <c r="AI803"/>
      <c r="AJ803"/>
      <c r="AK803"/>
      <c r="AL803"/>
      <c r="AM803"/>
      <c r="AN803"/>
      <c r="AO803"/>
      <c r="AP803"/>
      <c r="AQ803"/>
      <c r="AR803"/>
      <c r="AS803"/>
      <c r="AT803"/>
      <c r="AU803"/>
      <c r="AV803"/>
      <c r="AW803"/>
      <c r="AX803"/>
      <c r="AY803"/>
      <c r="AZ803"/>
      <c r="BA803"/>
      <c r="BB803"/>
      <c r="BC803"/>
      <c r="BD803"/>
      <c r="BE803"/>
      <c r="BF803"/>
      <c r="BG803"/>
      <c r="BH803"/>
      <c r="BI803"/>
      <c r="BJ803"/>
      <c r="BK803"/>
      <c r="BL803"/>
      <c r="BM803"/>
      <c r="BN803"/>
      <c r="BO803"/>
      <c r="BP803"/>
      <c r="BQ803"/>
    </row>
    <row r="804" spans="1:69" s="37" customFormat="1" x14ac:dyDescent="0.2">
      <c r="A804" s="26"/>
      <c r="B804" s="26"/>
      <c r="C804" s="26"/>
      <c r="D804" s="26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  <c r="Y804"/>
      <c r="Z804"/>
      <c r="AA804"/>
      <c r="AB804"/>
      <c r="AC804"/>
      <c r="AD804"/>
      <c r="AE804"/>
      <c r="AF804"/>
      <c r="AG804"/>
      <c r="AH804"/>
      <c r="AI804"/>
      <c r="AJ804"/>
      <c r="AK804"/>
      <c r="AL804"/>
      <c r="AM804"/>
      <c r="AN804"/>
      <c r="AO804"/>
      <c r="AP804"/>
      <c r="AQ804"/>
      <c r="AR804"/>
      <c r="AS804"/>
      <c r="AT804"/>
      <c r="AU804"/>
      <c r="AV804"/>
      <c r="AW804"/>
      <c r="AX804"/>
      <c r="AY804"/>
      <c r="AZ804"/>
      <c r="BA804"/>
      <c r="BB804"/>
      <c r="BC804"/>
      <c r="BD804"/>
      <c r="BE804"/>
      <c r="BF804"/>
      <c r="BG804"/>
      <c r="BH804"/>
      <c r="BI804"/>
      <c r="BJ804"/>
      <c r="BK804"/>
      <c r="BL804"/>
      <c r="BM804"/>
      <c r="BN804"/>
      <c r="BO804"/>
      <c r="BP804"/>
      <c r="BQ804"/>
    </row>
    <row r="805" spans="1:69" s="37" customFormat="1" x14ac:dyDescent="0.2">
      <c r="A805" s="26"/>
      <c r="B805" s="26"/>
      <c r="C805" s="26"/>
      <c r="D805" s="26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  <c r="Y805"/>
      <c r="Z805"/>
      <c r="AA805"/>
      <c r="AB805"/>
      <c r="AC805"/>
      <c r="AD805"/>
      <c r="AE805"/>
      <c r="AF805"/>
      <c r="AG805"/>
      <c r="AH805"/>
      <c r="AI805"/>
      <c r="AJ805"/>
      <c r="AK805"/>
      <c r="AL805"/>
      <c r="AM805"/>
      <c r="AN805"/>
      <c r="AO805"/>
      <c r="AP805"/>
      <c r="AQ805"/>
      <c r="AR805"/>
      <c r="AS805"/>
      <c r="AT805"/>
      <c r="AU805"/>
      <c r="AV805"/>
      <c r="AW805"/>
      <c r="AX805"/>
      <c r="AY805"/>
      <c r="AZ805"/>
      <c r="BA805"/>
      <c r="BB805"/>
      <c r="BC805"/>
      <c r="BD805"/>
      <c r="BE805"/>
      <c r="BF805"/>
      <c r="BG805"/>
      <c r="BH805"/>
      <c r="BI805"/>
      <c r="BJ805"/>
      <c r="BK805"/>
      <c r="BL805"/>
      <c r="BM805"/>
      <c r="BN805"/>
      <c r="BO805"/>
      <c r="BP805"/>
      <c r="BQ805"/>
    </row>
    <row r="806" spans="1:69" s="37" customFormat="1" x14ac:dyDescent="0.2">
      <c r="A806" s="26"/>
      <c r="B806" s="26"/>
      <c r="C806" s="26"/>
      <c r="D806" s="2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  <c r="AJ806"/>
      <c r="AK806"/>
      <c r="AL806"/>
      <c r="AM806"/>
      <c r="AN806"/>
      <c r="AO806"/>
      <c r="AP806"/>
      <c r="AQ806"/>
      <c r="AR806"/>
      <c r="AS806"/>
      <c r="AT806"/>
      <c r="AU806"/>
      <c r="AV806"/>
      <c r="AW806"/>
      <c r="AX806"/>
      <c r="AY806"/>
      <c r="AZ806"/>
      <c r="BA806"/>
      <c r="BB806"/>
      <c r="BC806"/>
      <c r="BD806"/>
      <c r="BE806"/>
      <c r="BF806"/>
      <c r="BG806"/>
      <c r="BH806"/>
      <c r="BI806"/>
      <c r="BJ806"/>
      <c r="BK806"/>
      <c r="BL806"/>
      <c r="BM806"/>
      <c r="BN806"/>
      <c r="BO806"/>
      <c r="BP806"/>
      <c r="BQ806"/>
    </row>
    <row r="807" spans="1:69" s="37" customFormat="1" x14ac:dyDescent="0.2">
      <c r="A807" s="26"/>
      <c r="B807" s="26"/>
      <c r="C807" s="26"/>
      <c r="D807" s="26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  <c r="Y807"/>
      <c r="Z807"/>
      <c r="AA807"/>
      <c r="AB807"/>
      <c r="AC807"/>
      <c r="AD807"/>
      <c r="AE807"/>
      <c r="AF807"/>
      <c r="AG807"/>
      <c r="AH807"/>
      <c r="AI807"/>
      <c r="AJ807"/>
      <c r="AK807"/>
      <c r="AL807"/>
      <c r="AM807"/>
      <c r="AN807"/>
      <c r="AO807"/>
      <c r="AP807"/>
      <c r="AQ807"/>
      <c r="AR807"/>
      <c r="AS807"/>
      <c r="AT807"/>
      <c r="AU807"/>
      <c r="AV807"/>
      <c r="AW807"/>
      <c r="AX807"/>
      <c r="AY807"/>
      <c r="AZ807"/>
      <c r="BA807"/>
      <c r="BB807"/>
      <c r="BC807"/>
      <c r="BD807"/>
      <c r="BE807"/>
      <c r="BF807"/>
      <c r="BG807"/>
      <c r="BH807"/>
      <c r="BI807"/>
      <c r="BJ807"/>
      <c r="BK807"/>
      <c r="BL807"/>
      <c r="BM807"/>
      <c r="BN807"/>
      <c r="BO807"/>
      <c r="BP807"/>
      <c r="BQ807"/>
    </row>
    <row r="808" spans="1:69" s="37" customFormat="1" x14ac:dyDescent="0.2">
      <c r="A808" s="26"/>
      <c r="B808" s="26"/>
      <c r="C808" s="26"/>
      <c r="D808" s="26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  <c r="AO808"/>
      <c r="AP808"/>
      <c r="AQ808"/>
      <c r="AR808"/>
      <c r="AS808"/>
      <c r="AT808"/>
      <c r="AU808"/>
      <c r="AV808"/>
      <c r="AW808"/>
      <c r="AX808"/>
      <c r="AY808"/>
      <c r="AZ808"/>
      <c r="BA808"/>
      <c r="BB808"/>
      <c r="BC808"/>
      <c r="BD808"/>
      <c r="BE808"/>
      <c r="BF808"/>
      <c r="BG808"/>
      <c r="BH808"/>
      <c r="BI808"/>
      <c r="BJ808"/>
      <c r="BK808"/>
      <c r="BL808"/>
      <c r="BM808"/>
      <c r="BN808"/>
      <c r="BO808"/>
      <c r="BP808"/>
      <c r="BQ808"/>
    </row>
    <row r="809" spans="1:69" s="37" customFormat="1" x14ac:dyDescent="0.2">
      <c r="A809" s="26"/>
      <c r="B809" s="26"/>
      <c r="C809" s="26"/>
      <c r="D809" s="26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  <c r="Y809"/>
      <c r="Z809"/>
      <c r="AA809"/>
      <c r="AB809"/>
      <c r="AC809"/>
      <c r="AD809"/>
      <c r="AE809"/>
      <c r="AF809"/>
      <c r="AG809"/>
      <c r="AH809"/>
      <c r="AI809"/>
      <c r="AJ809"/>
      <c r="AK809"/>
      <c r="AL809"/>
      <c r="AM809"/>
      <c r="AN809"/>
      <c r="AO809"/>
      <c r="AP809"/>
      <c r="AQ809"/>
      <c r="AR809"/>
      <c r="AS809"/>
      <c r="AT809"/>
      <c r="AU809"/>
      <c r="AV809"/>
      <c r="AW809"/>
      <c r="AX809"/>
      <c r="AY809"/>
      <c r="AZ809"/>
      <c r="BA809"/>
      <c r="BB809"/>
      <c r="BC809"/>
      <c r="BD809"/>
      <c r="BE809"/>
      <c r="BF809"/>
      <c r="BG809"/>
      <c r="BH809"/>
      <c r="BI809"/>
      <c r="BJ809"/>
      <c r="BK809"/>
      <c r="BL809"/>
      <c r="BM809"/>
      <c r="BN809"/>
      <c r="BO809"/>
      <c r="BP809"/>
      <c r="BQ809"/>
    </row>
    <row r="810" spans="1:69" s="37" customFormat="1" x14ac:dyDescent="0.2">
      <c r="A810" s="26"/>
      <c r="B810" s="26"/>
      <c r="C810" s="26"/>
      <c r="D810" s="26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  <c r="Y810"/>
      <c r="Z810"/>
      <c r="AA810"/>
      <c r="AB810"/>
      <c r="AC810"/>
      <c r="AD810"/>
      <c r="AE810"/>
      <c r="AF810"/>
      <c r="AG810"/>
      <c r="AH810"/>
      <c r="AI810"/>
      <c r="AJ810"/>
      <c r="AK810"/>
      <c r="AL810"/>
      <c r="AM810"/>
      <c r="AN810"/>
      <c r="AO810"/>
      <c r="AP810"/>
      <c r="AQ810"/>
      <c r="AR810"/>
      <c r="AS810"/>
      <c r="AT810"/>
      <c r="AU810"/>
      <c r="AV810"/>
      <c r="AW810"/>
      <c r="AX810"/>
      <c r="AY810"/>
      <c r="AZ810"/>
      <c r="BA810"/>
      <c r="BB810"/>
      <c r="BC810"/>
      <c r="BD810"/>
      <c r="BE810"/>
      <c r="BF810"/>
      <c r="BG810"/>
      <c r="BH810"/>
      <c r="BI810"/>
      <c r="BJ810"/>
      <c r="BK810"/>
      <c r="BL810"/>
      <c r="BM810"/>
      <c r="BN810"/>
      <c r="BO810"/>
      <c r="BP810"/>
      <c r="BQ810"/>
    </row>
    <row r="811" spans="1:69" s="37" customFormat="1" x14ac:dyDescent="0.2">
      <c r="A811" s="26"/>
      <c r="B811" s="26"/>
      <c r="C811" s="26"/>
      <c r="D811" s="26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  <c r="Y811"/>
      <c r="Z811"/>
      <c r="AA811"/>
      <c r="AB811"/>
      <c r="AC811"/>
      <c r="AD811"/>
      <c r="AE811"/>
      <c r="AF811"/>
      <c r="AG811"/>
      <c r="AH811"/>
      <c r="AI811"/>
      <c r="AJ811"/>
      <c r="AK811"/>
      <c r="AL811"/>
      <c r="AM811"/>
      <c r="AN811"/>
      <c r="AO811"/>
      <c r="AP811"/>
      <c r="AQ811"/>
      <c r="AR811"/>
      <c r="AS811"/>
      <c r="AT811"/>
      <c r="AU811"/>
      <c r="AV811"/>
      <c r="AW811"/>
      <c r="AX811"/>
      <c r="AY811"/>
      <c r="AZ811"/>
      <c r="BA811"/>
      <c r="BB811"/>
      <c r="BC811"/>
      <c r="BD811"/>
      <c r="BE811"/>
      <c r="BF811"/>
      <c r="BG811"/>
      <c r="BH811"/>
      <c r="BI811"/>
      <c r="BJ811"/>
      <c r="BK811"/>
      <c r="BL811"/>
      <c r="BM811"/>
      <c r="BN811"/>
      <c r="BO811"/>
      <c r="BP811"/>
      <c r="BQ811"/>
    </row>
    <row r="812" spans="1:69" s="37" customFormat="1" x14ac:dyDescent="0.2">
      <c r="A812" s="26"/>
      <c r="B812" s="26"/>
      <c r="C812" s="26"/>
      <c r="D812" s="26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  <c r="Y812"/>
      <c r="Z812"/>
      <c r="AA812"/>
      <c r="AB812"/>
      <c r="AC812"/>
      <c r="AD812"/>
      <c r="AE812"/>
      <c r="AF812"/>
      <c r="AG812"/>
      <c r="AH812"/>
      <c r="AI812"/>
      <c r="AJ812"/>
      <c r="AK812"/>
      <c r="AL812"/>
      <c r="AM812"/>
      <c r="AN812"/>
      <c r="AO812"/>
      <c r="AP812"/>
      <c r="AQ812"/>
      <c r="AR812"/>
      <c r="AS812"/>
      <c r="AT812"/>
      <c r="AU812"/>
      <c r="AV812"/>
      <c r="AW812"/>
      <c r="AX812"/>
      <c r="AY812"/>
      <c r="AZ812"/>
      <c r="BA812"/>
      <c r="BB812"/>
      <c r="BC812"/>
      <c r="BD812"/>
      <c r="BE812"/>
      <c r="BF812"/>
      <c r="BG812"/>
      <c r="BH812"/>
      <c r="BI812"/>
      <c r="BJ812"/>
      <c r="BK812"/>
      <c r="BL812"/>
      <c r="BM812"/>
      <c r="BN812"/>
      <c r="BO812"/>
      <c r="BP812"/>
      <c r="BQ812"/>
    </row>
    <row r="813" spans="1:69" s="37" customFormat="1" x14ac:dyDescent="0.2">
      <c r="A813" s="26"/>
      <c r="B813" s="26"/>
      <c r="C813" s="26"/>
      <c r="D813" s="26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  <c r="Y813"/>
      <c r="Z813"/>
      <c r="AA813"/>
      <c r="AB813"/>
      <c r="AC813"/>
      <c r="AD813"/>
      <c r="AE813"/>
      <c r="AF813"/>
      <c r="AG813"/>
      <c r="AH813"/>
      <c r="AI813"/>
      <c r="AJ813"/>
      <c r="AK813"/>
      <c r="AL813"/>
      <c r="AM813"/>
      <c r="AN813"/>
      <c r="AO813"/>
      <c r="AP813"/>
      <c r="AQ813"/>
      <c r="AR813"/>
      <c r="AS813"/>
      <c r="AT813"/>
      <c r="AU813"/>
      <c r="AV813"/>
      <c r="AW813"/>
      <c r="AX813"/>
      <c r="AY813"/>
      <c r="AZ813"/>
      <c r="BA813"/>
      <c r="BB813"/>
      <c r="BC813"/>
      <c r="BD813"/>
      <c r="BE813"/>
      <c r="BF813"/>
      <c r="BG813"/>
      <c r="BH813"/>
      <c r="BI813"/>
      <c r="BJ813"/>
      <c r="BK813"/>
      <c r="BL813"/>
      <c r="BM813"/>
      <c r="BN813"/>
      <c r="BO813"/>
      <c r="BP813"/>
      <c r="BQ813"/>
    </row>
    <row r="814" spans="1:69" s="37" customFormat="1" x14ac:dyDescent="0.2">
      <c r="A814" s="26"/>
      <c r="B814" s="26"/>
      <c r="C814" s="26"/>
      <c r="D814" s="26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  <c r="Y814"/>
      <c r="Z814"/>
      <c r="AA814"/>
      <c r="AB814"/>
      <c r="AC814"/>
      <c r="AD814"/>
      <c r="AE814"/>
      <c r="AF814"/>
      <c r="AG814"/>
      <c r="AH814"/>
      <c r="AI814"/>
      <c r="AJ814"/>
      <c r="AK814"/>
      <c r="AL814"/>
      <c r="AM814"/>
      <c r="AN814"/>
      <c r="AO814"/>
      <c r="AP814"/>
      <c r="AQ814"/>
      <c r="AR814"/>
      <c r="AS814"/>
      <c r="AT814"/>
      <c r="AU814"/>
      <c r="AV814"/>
      <c r="AW814"/>
      <c r="AX814"/>
      <c r="AY814"/>
      <c r="AZ814"/>
      <c r="BA814"/>
      <c r="BB814"/>
      <c r="BC814"/>
      <c r="BD814"/>
      <c r="BE814"/>
      <c r="BF814"/>
      <c r="BG814"/>
      <c r="BH814"/>
      <c r="BI814"/>
      <c r="BJ814"/>
      <c r="BK814"/>
      <c r="BL814"/>
      <c r="BM814"/>
      <c r="BN814"/>
      <c r="BO814"/>
      <c r="BP814"/>
      <c r="BQ814"/>
    </row>
    <row r="815" spans="1:69" s="37" customFormat="1" x14ac:dyDescent="0.2">
      <c r="A815" s="26"/>
      <c r="B815" s="26"/>
      <c r="C815" s="26"/>
      <c r="D815" s="26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  <c r="Y815"/>
      <c r="Z815"/>
      <c r="AA815"/>
      <c r="AB815"/>
      <c r="AC815"/>
      <c r="AD815"/>
      <c r="AE815"/>
      <c r="AF815"/>
      <c r="AG815"/>
      <c r="AH815"/>
      <c r="AI815"/>
      <c r="AJ815"/>
      <c r="AK815"/>
      <c r="AL815"/>
      <c r="AM815"/>
      <c r="AN815"/>
      <c r="AO815"/>
      <c r="AP815"/>
      <c r="AQ815"/>
      <c r="AR815"/>
      <c r="AS815"/>
      <c r="AT815"/>
      <c r="AU815"/>
      <c r="AV815"/>
      <c r="AW815"/>
      <c r="AX815"/>
      <c r="AY815"/>
      <c r="AZ815"/>
      <c r="BA815"/>
      <c r="BB815"/>
      <c r="BC815"/>
      <c r="BD815"/>
      <c r="BE815"/>
      <c r="BF815"/>
      <c r="BG815"/>
      <c r="BH815"/>
      <c r="BI815"/>
      <c r="BJ815"/>
      <c r="BK815"/>
      <c r="BL815"/>
      <c r="BM815"/>
      <c r="BN815"/>
      <c r="BO815"/>
      <c r="BP815"/>
      <c r="BQ815"/>
    </row>
    <row r="816" spans="1:69" s="37" customFormat="1" x14ac:dyDescent="0.2">
      <c r="A816" s="26"/>
      <c r="B816" s="26"/>
      <c r="C816" s="26"/>
      <c r="D816" s="2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  <c r="Y816"/>
      <c r="Z816"/>
      <c r="AA816"/>
      <c r="AB816"/>
      <c r="AC816"/>
      <c r="AD816"/>
      <c r="AE816"/>
      <c r="AF816"/>
      <c r="AG816"/>
      <c r="AH816"/>
      <c r="AI816"/>
      <c r="AJ816"/>
      <c r="AK816"/>
      <c r="AL816"/>
      <c r="AM816"/>
      <c r="AN816"/>
      <c r="AO816"/>
      <c r="AP816"/>
      <c r="AQ816"/>
      <c r="AR816"/>
      <c r="AS816"/>
      <c r="AT816"/>
      <c r="AU816"/>
      <c r="AV816"/>
      <c r="AW816"/>
      <c r="AX816"/>
      <c r="AY816"/>
      <c r="AZ816"/>
      <c r="BA816"/>
      <c r="BB816"/>
      <c r="BC816"/>
      <c r="BD816"/>
      <c r="BE816"/>
      <c r="BF816"/>
      <c r="BG816"/>
      <c r="BH816"/>
      <c r="BI816"/>
      <c r="BJ816"/>
      <c r="BK816"/>
      <c r="BL816"/>
      <c r="BM816"/>
      <c r="BN816"/>
      <c r="BO816"/>
      <c r="BP816"/>
      <c r="BQ816"/>
    </row>
    <row r="817" spans="1:69" s="37" customFormat="1" x14ac:dyDescent="0.2">
      <c r="A817" s="26"/>
      <c r="B817" s="26"/>
      <c r="C817" s="26"/>
      <c r="D817" s="26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  <c r="Y817"/>
      <c r="Z817"/>
      <c r="AA817"/>
      <c r="AB817"/>
      <c r="AC817"/>
      <c r="AD817"/>
      <c r="AE817"/>
      <c r="AF817"/>
      <c r="AG817"/>
      <c r="AH817"/>
      <c r="AI817"/>
      <c r="AJ817"/>
      <c r="AK817"/>
      <c r="AL817"/>
      <c r="AM817"/>
      <c r="AN817"/>
      <c r="AO817"/>
      <c r="AP817"/>
      <c r="AQ817"/>
      <c r="AR817"/>
      <c r="AS817"/>
      <c r="AT817"/>
      <c r="AU817"/>
      <c r="AV817"/>
      <c r="AW817"/>
      <c r="AX817"/>
      <c r="AY817"/>
      <c r="AZ817"/>
      <c r="BA817"/>
      <c r="BB817"/>
      <c r="BC817"/>
      <c r="BD817"/>
      <c r="BE817"/>
      <c r="BF817"/>
      <c r="BG817"/>
      <c r="BH817"/>
      <c r="BI817"/>
      <c r="BJ817"/>
      <c r="BK817"/>
      <c r="BL817"/>
      <c r="BM817"/>
      <c r="BN817"/>
      <c r="BO817"/>
      <c r="BP817"/>
      <c r="BQ817"/>
    </row>
    <row r="818" spans="1:69" s="37" customFormat="1" x14ac:dyDescent="0.2">
      <c r="A818" s="26"/>
      <c r="B818" s="26"/>
      <c r="C818" s="26"/>
      <c r="D818" s="26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  <c r="Y818"/>
      <c r="Z818"/>
      <c r="AA818"/>
      <c r="AB818"/>
      <c r="AC818"/>
      <c r="AD818"/>
      <c r="AE818"/>
      <c r="AF818"/>
      <c r="AG818"/>
      <c r="AH818"/>
      <c r="AI818"/>
      <c r="AJ818"/>
      <c r="AK818"/>
      <c r="AL818"/>
      <c r="AM818"/>
      <c r="AN818"/>
      <c r="AO818"/>
      <c r="AP818"/>
      <c r="AQ818"/>
      <c r="AR818"/>
      <c r="AS818"/>
      <c r="AT818"/>
      <c r="AU818"/>
      <c r="AV818"/>
      <c r="AW818"/>
      <c r="AX818"/>
      <c r="AY818"/>
      <c r="AZ818"/>
      <c r="BA818"/>
      <c r="BB818"/>
      <c r="BC818"/>
      <c r="BD818"/>
      <c r="BE818"/>
      <c r="BF818"/>
      <c r="BG818"/>
      <c r="BH818"/>
      <c r="BI818"/>
      <c r="BJ818"/>
      <c r="BK818"/>
      <c r="BL818"/>
      <c r="BM818"/>
      <c r="BN818"/>
      <c r="BO818"/>
      <c r="BP818"/>
      <c r="BQ818"/>
    </row>
    <row r="819" spans="1:69" s="37" customFormat="1" x14ac:dyDescent="0.2">
      <c r="A819" s="26"/>
      <c r="B819" s="26"/>
      <c r="C819" s="26"/>
      <c r="D819" s="26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  <c r="Y819"/>
      <c r="Z819"/>
      <c r="AA819"/>
      <c r="AB819"/>
      <c r="AC819"/>
      <c r="AD819"/>
      <c r="AE819"/>
      <c r="AF819"/>
      <c r="AG819"/>
      <c r="AH819"/>
      <c r="AI819"/>
      <c r="AJ819"/>
      <c r="AK819"/>
      <c r="AL819"/>
      <c r="AM819"/>
      <c r="AN819"/>
      <c r="AO819"/>
      <c r="AP819"/>
      <c r="AQ819"/>
      <c r="AR819"/>
      <c r="AS819"/>
      <c r="AT819"/>
      <c r="AU819"/>
      <c r="AV819"/>
      <c r="AW819"/>
      <c r="AX819"/>
      <c r="AY819"/>
      <c r="AZ819"/>
      <c r="BA819"/>
      <c r="BB819"/>
      <c r="BC819"/>
      <c r="BD819"/>
      <c r="BE819"/>
      <c r="BF819"/>
      <c r="BG819"/>
      <c r="BH819"/>
      <c r="BI819"/>
      <c r="BJ819"/>
      <c r="BK819"/>
      <c r="BL819"/>
      <c r="BM819"/>
      <c r="BN819"/>
      <c r="BO819"/>
      <c r="BP819"/>
      <c r="BQ819"/>
    </row>
    <row r="820" spans="1:69" s="37" customFormat="1" x14ac:dyDescent="0.2">
      <c r="A820" s="26"/>
      <c r="B820" s="26"/>
      <c r="C820" s="26"/>
      <c r="D820" s="26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  <c r="Y820"/>
      <c r="Z820"/>
      <c r="AA820"/>
      <c r="AB820"/>
      <c r="AC820"/>
      <c r="AD820"/>
      <c r="AE820"/>
      <c r="AF820"/>
      <c r="AG820"/>
      <c r="AH820"/>
      <c r="AI820"/>
      <c r="AJ820"/>
      <c r="AK820"/>
      <c r="AL820"/>
      <c r="AM820"/>
      <c r="AN820"/>
      <c r="AO820"/>
      <c r="AP820"/>
      <c r="AQ820"/>
      <c r="AR820"/>
      <c r="AS820"/>
      <c r="AT820"/>
      <c r="AU820"/>
      <c r="AV820"/>
      <c r="AW820"/>
      <c r="AX820"/>
      <c r="AY820"/>
      <c r="AZ820"/>
      <c r="BA820"/>
      <c r="BB820"/>
      <c r="BC820"/>
      <c r="BD820"/>
      <c r="BE820"/>
      <c r="BF820"/>
      <c r="BG820"/>
      <c r="BH820"/>
      <c r="BI820"/>
      <c r="BJ820"/>
      <c r="BK820"/>
      <c r="BL820"/>
      <c r="BM820"/>
      <c r="BN820"/>
      <c r="BO820"/>
      <c r="BP820"/>
      <c r="BQ820"/>
    </row>
    <row r="821" spans="1:69" s="37" customFormat="1" x14ac:dyDescent="0.2">
      <c r="A821" s="26"/>
      <c r="B821" s="26"/>
      <c r="C821" s="26"/>
      <c r="D821" s="26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  <c r="Y821"/>
      <c r="Z821"/>
      <c r="AA821"/>
      <c r="AB821"/>
      <c r="AC821"/>
      <c r="AD821"/>
      <c r="AE821"/>
      <c r="AF821"/>
      <c r="AG821"/>
      <c r="AH821"/>
      <c r="AI821"/>
      <c r="AJ821"/>
      <c r="AK821"/>
      <c r="AL821"/>
      <c r="AM821"/>
      <c r="AN821"/>
      <c r="AO821"/>
      <c r="AP821"/>
      <c r="AQ821"/>
      <c r="AR821"/>
      <c r="AS821"/>
      <c r="AT821"/>
      <c r="AU821"/>
      <c r="AV821"/>
      <c r="AW821"/>
      <c r="AX821"/>
      <c r="AY821"/>
      <c r="AZ821"/>
      <c r="BA821"/>
      <c r="BB821"/>
      <c r="BC821"/>
      <c r="BD821"/>
      <c r="BE821"/>
      <c r="BF821"/>
      <c r="BG821"/>
      <c r="BH821"/>
      <c r="BI821"/>
      <c r="BJ821"/>
      <c r="BK821"/>
      <c r="BL821"/>
      <c r="BM821"/>
      <c r="BN821"/>
      <c r="BO821"/>
      <c r="BP821"/>
      <c r="BQ821"/>
    </row>
    <row r="822" spans="1:69" s="37" customFormat="1" x14ac:dyDescent="0.2">
      <c r="A822" s="26"/>
      <c r="B822" s="26"/>
      <c r="C822" s="26"/>
      <c r="D822" s="26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  <c r="Y822"/>
      <c r="Z822"/>
      <c r="AA822"/>
      <c r="AB822"/>
      <c r="AC822"/>
      <c r="AD822"/>
      <c r="AE822"/>
      <c r="AF822"/>
      <c r="AG822"/>
      <c r="AH822"/>
      <c r="AI822"/>
      <c r="AJ822"/>
      <c r="AK822"/>
      <c r="AL822"/>
      <c r="AM822"/>
      <c r="AN822"/>
      <c r="AO822"/>
      <c r="AP822"/>
      <c r="AQ822"/>
      <c r="AR822"/>
      <c r="AS822"/>
      <c r="AT822"/>
      <c r="AU822"/>
      <c r="AV822"/>
      <c r="AW822"/>
      <c r="AX822"/>
      <c r="AY822"/>
      <c r="AZ822"/>
      <c r="BA822"/>
      <c r="BB822"/>
      <c r="BC822"/>
      <c r="BD822"/>
      <c r="BE822"/>
      <c r="BF822"/>
      <c r="BG822"/>
      <c r="BH822"/>
      <c r="BI822"/>
      <c r="BJ822"/>
      <c r="BK822"/>
      <c r="BL822"/>
      <c r="BM822"/>
      <c r="BN822"/>
      <c r="BO822"/>
      <c r="BP822"/>
      <c r="BQ822"/>
    </row>
    <row r="823" spans="1:69" s="37" customFormat="1" x14ac:dyDescent="0.2">
      <c r="A823" s="26"/>
      <c r="B823" s="26"/>
      <c r="C823" s="26"/>
      <c r="D823" s="26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  <c r="Y823"/>
      <c r="Z823"/>
      <c r="AA823"/>
      <c r="AB823"/>
      <c r="AC823"/>
      <c r="AD823"/>
      <c r="AE823"/>
      <c r="AF823"/>
      <c r="AG823"/>
      <c r="AH823"/>
      <c r="AI823"/>
      <c r="AJ823"/>
      <c r="AK823"/>
      <c r="AL823"/>
      <c r="AM823"/>
      <c r="AN823"/>
      <c r="AO823"/>
      <c r="AP823"/>
      <c r="AQ823"/>
      <c r="AR823"/>
      <c r="AS823"/>
      <c r="AT823"/>
      <c r="AU823"/>
      <c r="AV823"/>
      <c r="AW823"/>
      <c r="AX823"/>
      <c r="AY823"/>
      <c r="AZ823"/>
      <c r="BA823"/>
      <c r="BB823"/>
      <c r="BC823"/>
      <c r="BD823"/>
      <c r="BE823"/>
      <c r="BF823"/>
      <c r="BG823"/>
      <c r="BH823"/>
      <c r="BI823"/>
      <c r="BJ823"/>
      <c r="BK823"/>
      <c r="BL823"/>
      <c r="BM823"/>
      <c r="BN823"/>
      <c r="BO823"/>
      <c r="BP823"/>
      <c r="BQ823"/>
    </row>
    <row r="824" spans="1:69" s="37" customFormat="1" x14ac:dyDescent="0.2">
      <c r="A824" s="26"/>
      <c r="B824" s="26"/>
      <c r="C824" s="26"/>
      <c r="D824" s="26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  <c r="Y824"/>
      <c r="Z824"/>
      <c r="AA824"/>
      <c r="AB824"/>
      <c r="AC824"/>
      <c r="AD824"/>
      <c r="AE824"/>
      <c r="AF824"/>
      <c r="AG824"/>
      <c r="AH824"/>
      <c r="AI824"/>
      <c r="AJ824"/>
      <c r="AK824"/>
      <c r="AL824"/>
      <c r="AM824"/>
      <c r="AN824"/>
      <c r="AO824"/>
      <c r="AP824"/>
      <c r="AQ824"/>
      <c r="AR824"/>
      <c r="AS824"/>
      <c r="AT824"/>
      <c r="AU824"/>
      <c r="AV824"/>
      <c r="AW824"/>
      <c r="AX824"/>
      <c r="AY824"/>
      <c r="AZ824"/>
      <c r="BA824"/>
      <c r="BB824"/>
      <c r="BC824"/>
      <c r="BD824"/>
      <c r="BE824"/>
      <c r="BF824"/>
      <c r="BG824"/>
      <c r="BH824"/>
      <c r="BI824"/>
      <c r="BJ824"/>
      <c r="BK824"/>
      <c r="BL824"/>
      <c r="BM824"/>
      <c r="BN824"/>
      <c r="BO824"/>
      <c r="BP824"/>
      <c r="BQ824"/>
    </row>
    <row r="825" spans="1:69" s="37" customFormat="1" x14ac:dyDescent="0.2">
      <c r="A825" s="26"/>
      <c r="B825" s="26"/>
      <c r="C825" s="26"/>
      <c r="D825" s="26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  <c r="Y825"/>
      <c r="Z825"/>
      <c r="AA825"/>
      <c r="AB825"/>
      <c r="AC825"/>
      <c r="AD825"/>
      <c r="AE825"/>
      <c r="AF825"/>
      <c r="AG825"/>
      <c r="AH825"/>
      <c r="AI825"/>
      <c r="AJ825"/>
      <c r="AK825"/>
      <c r="AL825"/>
      <c r="AM825"/>
      <c r="AN825"/>
      <c r="AO825"/>
      <c r="AP825"/>
      <c r="AQ825"/>
      <c r="AR825"/>
      <c r="AS825"/>
      <c r="AT825"/>
      <c r="AU825"/>
      <c r="AV825"/>
      <c r="AW825"/>
      <c r="AX825"/>
      <c r="AY825"/>
      <c r="AZ825"/>
      <c r="BA825"/>
      <c r="BB825"/>
      <c r="BC825"/>
      <c r="BD825"/>
      <c r="BE825"/>
      <c r="BF825"/>
      <c r="BG825"/>
      <c r="BH825"/>
      <c r="BI825"/>
      <c r="BJ825"/>
      <c r="BK825"/>
      <c r="BL825"/>
      <c r="BM825"/>
      <c r="BN825"/>
      <c r="BO825"/>
      <c r="BP825"/>
      <c r="BQ825"/>
    </row>
    <row r="826" spans="1:69" s="37" customFormat="1" x14ac:dyDescent="0.2">
      <c r="A826" s="26"/>
      <c r="B826" s="26"/>
      <c r="C826" s="26"/>
      <c r="D826" s="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  <c r="Y826"/>
      <c r="Z826"/>
      <c r="AA826"/>
      <c r="AB826"/>
      <c r="AC826"/>
      <c r="AD826"/>
      <c r="AE826"/>
      <c r="AF826"/>
      <c r="AG826"/>
      <c r="AH826"/>
      <c r="AI826"/>
      <c r="AJ826"/>
      <c r="AK826"/>
      <c r="AL826"/>
      <c r="AM826"/>
      <c r="AN826"/>
      <c r="AO826"/>
      <c r="AP826"/>
      <c r="AQ826"/>
      <c r="AR826"/>
      <c r="AS826"/>
      <c r="AT826"/>
      <c r="AU826"/>
      <c r="AV826"/>
      <c r="AW826"/>
      <c r="AX826"/>
      <c r="AY826"/>
      <c r="AZ826"/>
      <c r="BA826"/>
      <c r="BB826"/>
      <c r="BC826"/>
      <c r="BD826"/>
      <c r="BE826"/>
      <c r="BF826"/>
      <c r="BG826"/>
      <c r="BH826"/>
      <c r="BI826"/>
      <c r="BJ826"/>
      <c r="BK826"/>
      <c r="BL826"/>
      <c r="BM826"/>
      <c r="BN826"/>
      <c r="BO826"/>
      <c r="BP826"/>
      <c r="BQ826"/>
    </row>
    <row r="827" spans="1:69" s="37" customFormat="1" x14ac:dyDescent="0.2">
      <c r="A827" s="26"/>
      <c r="B827" s="26"/>
      <c r="C827" s="26"/>
      <c r="D827" s="26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  <c r="Y827"/>
      <c r="Z827"/>
      <c r="AA827"/>
      <c r="AB827"/>
      <c r="AC827"/>
      <c r="AD827"/>
      <c r="AE827"/>
      <c r="AF827"/>
      <c r="AG827"/>
      <c r="AH827"/>
      <c r="AI827"/>
      <c r="AJ827"/>
      <c r="AK827"/>
      <c r="AL827"/>
      <c r="AM827"/>
      <c r="AN827"/>
      <c r="AO827"/>
      <c r="AP827"/>
      <c r="AQ827"/>
      <c r="AR827"/>
      <c r="AS827"/>
      <c r="AT827"/>
      <c r="AU827"/>
      <c r="AV827"/>
      <c r="AW827"/>
      <c r="AX827"/>
      <c r="AY827"/>
      <c r="AZ827"/>
      <c r="BA827"/>
      <c r="BB827"/>
      <c r="BC827"/>
      <c r="BD827"/>
      <c r="BE827"/>
      <c r="BF827"/>
      <c r="BG827"/>
      <c r="BH827"/>
      <c r="BI827"/>
      <c r="BJ827"/>
      <c r="BK827"/>
      <c r="BL827"/>
      <c r="BM827"/>
      <c r="BN827"/>
      <c r="BO827"/>
      <c r="BP827"/>
      <c r="BQ827"/>
    </row>
    <row r="828" spans="1:69" s="37" customFormat="1" x14ac:dyDescent="0.2">
      <c r="A828" s="26"/>
      <c r="B828" s="26"/>
      <c r="C828" s="26"/>
      <c r="D828" s="26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  <c r="Y828"/>
      <c r="Z828"/>
      <c r="AA828"/>
      <c r="AB828"/>
      <c r="AC828"/>
      <c r="AD828"/>
      <c r="AE828"/>
      <c r="AF828"/>
      <c r="AG828"/>
      <c r="AH828"/>
      <c r="AI828"/>
      <c r="AJ828"/>
      <c r="AK828"/>
      <c r="AL828"/>
      <c r="AM828"/>
      <c r="AN828"/>
      <c r="AO828"/>
      <c r="AP828"/>
      <c r="AQ828"/>
      <c r="AR828"/>
      <c r="AS828"/>
      <c r="AT828"/>
      <c r="AU828"/>
      <c r="AV828"/>
      <c r="AW828"/>
      <c r="AX828"/>
      <c r="AY828"/>
      <c r="AZ828"/>
      <c r="BA828"/>
      <c r="BB828"/>
      <c r="BC828"/>
      <c r="BD828"/>
      <c r="BE828"/>
      <c r="BF828"/>
      <c r="BG828"/>
      <c r="BH828"/>
      <c r="BI828"/>
      <c r="BJ828"/>
      <c r="BK828"/>
      <c r="BL828"/>
      <c r="BM828"/>
      <c r="BN828"/>
      <c r="BO828"/>
      <c r="BP828"/>
      <c r="BQ828"/>
    </row>
    <row r="829" spans="1:69" s="37" customFormat="1" x14ac:dyDescent="0.2">
      <c r="A829" s="26"/>
      <c r="B829" s="26"/>
      <c r="C829" s="26"/>
      <c r="D829" s="26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  <c r="Y829"/>
      <c r="Z829"/>
      <c r="AA829"/>
      <c r="AB829"/>
      <c r="AC829"/>
      <c r="AD829"/>
      <c r="AE829"/>
      <c r="AF829"/>
      <c r="AG829"/>
      <c r="AH829"/>
      <c r="AI829"/>
      <c r="AJ829"/>
      <c r="AK829"/>
      <c r="AL829"/>
      <c r="AM829"/>
      <c r="AN829"/>
      <c r="AO829"/>
      <c r="AP829"/>
      <c r="AQ829"/>
      <c r="AR829"/>
      <c r="AS829"/>
      <c r="AT829"/>
      <c r="AU829"/>
      <c r="AV829"/>
      <c r="AW829"/>
      <c r="AX829"/>
      <c r="AY829"/>
      <c r="AZ829"/>
      <c r="BA829"/>
      <c r="BB829"/>
      <c r="BC829"/>
      <c r="BD829"/>
      <c r="BE829"/>
      <c r="BF829"/>
      <c r="BG829"/>
      <c r="BH829"/>
      <c r="BI829"/>
      <c r="BJ829"/>
      <c r="BK829"/>
      <c r="BL829"/>
      <c r="BM829"/>
      <c r="BN829"/>
      <c r="BO829"/>
      <c r="BP829"/>
      <c r="BQ829"/>
    </row>
    <row r="830" spans="1:69" s="37" customFormat="1" x14ac:dyDescent="0.2">
      <c r="A830" s="26"/>
      <c r="B830" s="26"/>
      <c r="C830" s="26"/>
      <c r="D830" s="26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  <c r="Y830"/>
      <c r="Z830"/>
      <c r="AA830"/>
      <c r="AB830"/>
      <c r="AC830"/>
      <c r="AD830"/>
      <c r="AE830"/>
      <c r="AF830"/>
      <c r="AG830"/>
      <c r="AH830"/>
      <c r="AI830"/>
      <c r="AJ830"/>
      <c r="AK830"/>
      <c r="AL830"/>
      <c r="AM830"/>
      <c r="AN830"/>
      <c r="AO830"/>
      <c r="AP830"/>
      <c r="AQ830"/>
      <c r="AR830"/>
      <c r="AS830"/>
      <c r="AT830"/>
      <c r="AU830"/>
      <c r="AV830"/>
      <c r="AW830"/>
      <c r="AX830"/>
      <c r="AY830"/>
      <c r="AZ830"/>
      <c r="BA830"/>
      <c r="BB830"/>
      <c r="BC830"/>
      <c r="BD830"/>
      <c r="BE830"/>
      <c r="BF830"/>
      <c r="BG830"/>
      <c r="BH830"/>
      <c r="BI830"/>
      <c r="BJ830"/>
      <c r="BK830"/>
      <c r="BL830"/>
      <c r="BM830"/>
      <c r="BN830"/>
      <c r="BO830"/>
      <c r="BP830"/>
      <c r="BQ830"/>
    </row>
    <row r="831" spans="1:69" s="37" customFormat="1" x14ac:dyDescent="0.2">
      <c r="A831" s="26"/>
      <c r="B831" s="26"/>
      <c r="C831" s="26"/>
      <c r="D831" s="26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  <c r="Y831"/>
      <c r="Z831"/>
      <c r="AA831"/>
      <c r="AB831"/>
      <c r="AC831"/>
      <c r="AD831"/>
      <c r="AE831"/>
      <c r="AF831"/>
      <c r="AG831"/>
      <c r="AH831"/>
      <c r="AI831"/>
      <c r="AJ831"/>
      <c r="AK831"/>
      <c r="AL831"/>
      <c r="AM831"/>
      <c r="AN831"/>
      <c r="AO831"/>
      <c r="AP831"/>
      <c r="AQ831"/>
      <c r="AR831"/>
      <c r="AS831"/>
      <c r="AT831"/>
      <c r="AU831"/>
      <c r="AV831"/>
      <c r="AW831"/>
      <c r="AX831"/>
      <c r="AY831"/>
      <c r="AZ831"/>
      <c r="BA831"/>
      <c r="BB831"/>
      <c r="BC831"/>
      <c r="BD831"/>
      <c r="BE831"/>
      <c r="BF831"/>
      <c r="BG831"/>
      <c r="BH831"/>
      <c r="BI831"/>
      <c r="BJ831"/>
      <c r="BK831"/>
      <c r="BL831"/>
      <c r="BM831"/>
      <c r="BN831"/>
      <c r="BO831"/>
      <c r="BP831"/>
      <c r="BQ831"/>
    </row>
    <row r="832" spans="1:69" s="37" customFormat="1" x14ac:dyDescent="0.2">
      <c r="A832" s="26"/>
      <c r="B832" s="26"/>
      <c r="C832" s="26"/>
      <c r="D832" s="26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  <c r="Y832"/>
      <c r="Z832"/>
      <c r="AA832"/>
      <c r="AB832"/>
      <c r="AC832"/>
      <c r="AD832"/>
      <c r="AE832"/>
      <c r="AF832"/>
      <c r="AG832"/>
      <c r="AH832"/>
      <c r="AI832"/>
      <c r="AJ832"/>
      <c r="AK832"/>
      <c r="AL832"/>
      <c r="AM832"/>
      <c r="AN832"/>
      <c r="AO832"/>
      <c r="AP832"/>
      <c r="AQ832"/>
      <c r="AR832"/>
      <c r="AS832"/>
      <c r="AT832"/>
      <c r="AU832"/>
      <c r="AV832"/>
      <c r="AW832"/>
      <c r="AX832"/>
      <c r="AY832"/>
      <c r="AZ832"/>
      <c r="BA832"/>
      <c r="BB832"/>
      <c r="BC832"/>
      <c r="BD832"/>
      <c r="BE832"/>
      <c r="BF832"/>
      <c r="BG832"/>
      <c r="BH832"/>
      <c r="BI832"/>
      <c r="BJ832"/>
      <c r="BK832"/>
      <c r="BL832"/>
      <c r="BM832"/>
      <c r="BN832"/>
      <c r="BO832"/>
      <c r="BP832"/>
      <c r="BQ832"/>
    </row>
    <row r="833" spans="1:69" s="37" customFormat="1" x14ac:dyDescent="0.2">
      <c r="A833" s="26"/>
      <c r="B833" s="26"/>
      <c r="C833" s="26"/>
      <c r="D833" s="26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  <c r="Y833"/>
      <c r="Z833"/>
      <c r="AA833"/>
      <c r="AB833"/>
      <c r="AC833"/>
      <c r="AD833"/>
      <c r="AE833"/>
      <c r="AF833"/>
      <c r="AG833"/>
      <c r="AH833"/>
      <c r="AI833"/>
      <c r="AJ833"/>
      <c r="AK833"/>
      <c r="AL833"/>
      <c r="AM833"/>
      <c r="AN833"/>
      <c r="AO833"/>
      <c r="AP833"/>
      <c r="AQ833"/>
      <c r="AR833"/>
      <c r="AS833"/>
      <c r="AT833"/>
      <c r="AU833"/>
      <c r="AV833"/>
      <c r="AW833"/>
      <c r="AX833"/>
      <c r="AY833"/>
      <c r="AZ833"/>
      <c r="BA833"/>
      <c r="BB833"/>
      <c r="BC833"/>
      <c r="BD833"/>
      <c r="BE833"/>
      <c r="BF833"/>
      <c r="BG833"/>
      <c r="BH833"/>
      <c r="BI833"/>
      <c r="BJ833"/>
      <c r="BK833"/>
      <c r="BL833"/>
      <c r="BM833"/>
      <c r="BN833"/>
      <c r="BO833"/>
      <c r="BP833"/>
      <c r="BQ833"/>
    </row>
    <row r="834" spans="1:69" s="37" customFormat="1" x14ac:dyDescent="0.2">
      <c r="A834" s="26"/>
      <c r="B834" s="26"/>
      <c r="C834" s="26"/>
      <c r="D834" s="26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  <c r="Y834"/>
      <c r="Z834"/>
      <c r="AA834"/>
      <c r="AB834"/>
      <c r="AC834"/>
      <c r="AD834"/>
      <c r="AE834"/>
      <c r="AF834"/>
      <c r="AG834"/>
      <c r="AH834"/>
      <c r="AI834"/>
      <c r="AJ834"/>
      <c r="AK834"/>
      <c r="AL834"/>
      <c r="AM834"/>
      <c r="AN834"/>
      <c r="AO834"/>
      <c r="AP834"/>
      <c r="AQ834"/>
      <c r="AR834"/>
      <c r="AS834"/>
      <c r="AT834"/>
      <c r="AU834"/>
      <c r="AV834"/>
      <c r="AW834"/>
      <c r="AX834"/>
      <c r="AY834"/>
      <c r="AZ834"/>
      <c r="BA834"/>
      <c r="BB834"/>
      <c r="BC834"/>
      <c r="BD834"/>
      <c r="BE834"/>
      <c r="BF834"/>
      <c r="BG834"/>
      <c r="BH834"/>
      <c r="BI834"/>
      <c r="BJ834"/>
      <c r="BK834"/>
      <c r="BL834"/>
      <c r="BM834"/>
      <c r="BN834"/>
      <c r="BO834"/>
      <c r="BP834"/>
      <c r="BQ834"/>
    </row>
    <row r="835" spans="1:69" s="37" customFormat="1" x14ac:dyDescent="0.2">
      <c r="A835" s="26"/>
      <c r="B835" s="26"/>
      <c r="C835" s="26"/>
      <c r="D835" s="26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  <c r="Y835"/>
      <c r="Z835"/>
      <c r="AA835"/>
      <c r="AB835"/>
      <c r="AC835"/>
      <c r="AD835"/>
      <c r="AE835"/>
      <c r="AF835"/>
      <c r="AG835"/>
      <c r="AH835"/>
      <c r="AI835"/>
      <c r="AJ835"/>
      <c r="AK835"/>
      <c r="AL835"/>
      <c r="AM835"/>
      <c r="AN835"/>
      <c r="AO835"/>
      <c r="AP835"/>
      <c r="AQ835"/>
      <c r="AR835"/>
      <c r="AS835"/>
      <c r="AT835"/>
      <c r="AU835"/>
      <c r="AV835"/>
      <c r="AW835"/>
      <c r="AX835"/>
      <c r="AY835"/>
      <c r="AZ835"/>
      <c r="BA835"/>
      <c r="BB835"/>
      <c r="BC835"/>
      <c r="BD835"/>
      <c r="BE835"/>
      <c r="BF835"/>
      <c r="BG835"/>
      <c r="BH835"/>
      <c r="BI835"/>
      <c r="BJ835"/>
      <c r="BK835"/>
      <c r="BL835"/>
      <c r="BM835"/>
      <c r="BN835"/>
      <c r="BO835"/>
      <c r="BP835"/>
      <c r="BQ835"/>
    </row>
    <row r="836" spans="1:69" s="37" customFormat="1" x14ac:dyDescent="0.2">
      <c r="A836" s="26"/>
      <c r="B836" s="26"/>
      <c r="C836" s="26"/>
      <c r="D836" s="2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  <c r="Y836"/>
      <c r="Z836"/>
      <c r="AA836"/>
      <c r="AB836"/>
      <c r="AC836"/>
      <c r="AD836"/>
      <c r="AE836"/>
      <c r="AF836"/>
      <c r="AG836"/>
      <c r="AH836"/>
      <c r="AI836"/>
      <c r="AJ836"/>
      <c r="AK836"/>
      <c r="AL836"/>
      <c r="AM836"/>
      <c r="AN836"/>
      <c r="AO836"/>
      <c r="AP836"/>
      <c r="AQ836"/>
      <c r="AR836"/>
      <c r="AS836"/>
      <c r="AT836"/>
      <c r="AU836"/>
      <c r="AV836"/>
      <c r="AW836"/>
      <c r="AX836"/>
      <c r="AY836"/>
      <c r="AZ836"/>
      <c r="BA836"/>
      <c r="BB836"/>
      <c r="BC836"/>
      <c r="BD836"/>
      <c r="BE836"/>
      <c r="BF836"/>
      <c r="BG836"/>
      <c r="BH836"/>
      <c r="BI836"/>
      <c r="BJ836"/>
      <c r="BK836"/>
      <c r="BL836"/>
      <c r="BM836"/>
      <c r="BN836"/>
      <c r="BO836"/>
      <c r="BP836"/>
      <c r="BQ836"/>
    </row>
    <row r="837" spans="1:69" s="37" customFormat="1" x14ac:dyDescent="0.2">
      <c r="A837" s="26"/>
      <c r="B837" s="26"/>
      <c r="C837" s="26"/>
      <c r="D837" s="26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  <c r="Y837"/>
      <c r="Z837"/>
      <c r="AA837"/>
      <c r="AB837"/>
      <c r="AC837"/>
      <c r="AD837"/>
      <c r="AE837"/>
      <c r="AF837"/>
      <c r="AG837"/>
      <c r="AH837"/>
      <c r="AI837"/>
      <c r="AJ837"/>
      <c r="AK837"/>
      <c r="AL837"/>
      <c r="AM837"/>
      <c r="AN837"/>
      <c r="AO837"/>
      <c r="AP837"/>
      <c r="AQ837"/>
      <c r="AR837"/>
      <c r="AS837"/>
      <c r="AT837"/>
      <c r="AU837"/>
      <c r="AV837"/>
      <c r="AW837"/>
      <c r="AX837"/>
      <c r="AY837"/>
      <c r="AZ837"/>
      <c r="BA837"/>
      <c r="BB837"/>
      <c r="BC837"/>
      <c r="BD837"/>
      <c r="BE837"/>
      <c r="BF837"/>
      <c r="BG837"/>
      <c r="BH837"/>
      <c r="BI837"/>
      <c r="BJ837"/>
      <c r="BK837"/>
      <c r="BL837"/>
      <c r="BM837"/>
      <c r="BN837"/>
      <c r="BO837"/>
      <c r="BP837"/>
      <c r="BQ837"/>
    </row>
    <row r="838" spans="1:69" s="37" customFormat="1" x14ac:dyDescent="0.2">
      <c r="A838" s="26"/>
      <c r="B838" s="26"/>
      <c r="C838" s="26"/>
      <c r="D838" s="26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  <c r="Y838"/>
      <c r="Z838"/>
      <c r="AA838"/>
      <c r="AB838"/>
      <c r="AC838"/>
      <c r="AD838"/>
      <c r="AE838"/>
      <c r="AF838"/>
      <c r="AG838"/>
      <c r="AH838"/>
      <c r="AI838"/>
      <c r="AJ838"/>
      <c r="AK838"/>
      <c r="AL838"/>
      <c r="AM838"/>
      <c r="AN838"/>
      <c r="AO838"/>
      <c r="AP838"/>
      <c r="AQ838"/>
      <c r="AR838"/>
      <c r="AS838"/>
      <c r="AT838"/>
      <c r="AU838"/>
      <c r="AV838"/>
      <c r="AW838"/>
      <c r="AX838"/>
      <c r="AY838"/>
      <c r="AZ838"/>
      <c r="BA838"/>
      <c r="BB838"/>
      <c r="BC838"/>
      <c r="BD838"/>
      <c r="BE838"/>
      <c r="BF838"/>
      <c r="BG838"/>
      <c r="BH838"/>
      <c r="BI838"/>
      <c r="BJ838"/>
      <c r="BK838"/>
      <c r="BL838"/>
      <c r="BM838"/>
      <c r="BN838"/>
      <c r="BO838"/>
      <c r="BP838"/>
      <c r="BQ838"/>
    </row>
    <row r="839" spans="1:69" s="37" customFormat="1" x14ac:dyDescent="0.2">
      <c r="A839" s="26"/>
      <c r="B839" s="26"/>
      <c r="C839" s="26"/>
      <c r="D839" s="26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  <c r="Y839"/>
      <c r="Z839"/>
      <c r="AA839"/>
      <c r="AB839"/>
      <c r="AC839"/>
      <c r="AD839"/>
      <c r="AE839"/>
      <c r="AF839"/>
      <c r="AG839"/>
      <c r="AH839"/>
      <c r="AI839"/>
      <c r="AJ839"/>
      <c r="AK839"/>
      <c r="AL839"/>
      <c r="AM839"/>
      <c r="AN839"/>
      <c r="AO839"/>
      <c r="AP839"/>
      <c r="AQ839"/>
      <c r="AR839"/>
      <c r="AS839"/>
      <c r="AT839"/>
      <c r="AU839"/>
      <c r="AV839"/>
      <c r="AW839"/>
      <c r="AX839"/>
      <c r="AY839"/>
      <c r="AZ839"/>
      <c r="BA839"/>
      <c r="BB839"/>
      <c r="BC839"/>
      <c r="BD839"/>
      <c r="BE839"/>
      <c r="BF839"/>
      <c r="BG839"/>
      <c r="BH839"/>
      <c r="BI839"/>
      <c r="BJ839"/>
      <c r="BK839"/>
      <c r="BL839"/>
      <c r="BM839"/>
      <c r="BN839"/>
      <c r="BO839"/>
      <c r="BP839"/>
      <c r="BQ839"/>
    </row>
    <row r="840" spans="1:69" s="37" customFormat="1" x14ac:dyDescent="0.2">
      <c r="A840" s="26"/>
      <c r="B840" s="26"/>
      <c r="C840" s="26"/>
      <c r="D840" s="26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  <c r="Y840"/>
      <c r="Z840"/>
      <c r="AA840"/>
      <c r="AB840"/>
      <c r="AC840"/>
      <c r="AD840"/>
      <c r="AE840"/>
      <c r="AF840"/>
      <c r="AG840"/>
      <c r="AH840"/>
      <c r="AI840"/>
      <c r="AJ840"/>
      <c r="AK840"/>
      <c r="AL840"/>
      <c r="AM840"/>
      <c r="AN840"/>
      <c r="AO840"/>
      <c r="AP840"/>
      <c r="AQ840"/>
      <c r="AR840"/>
      <c r="AS840"/>
      <c r="AT840"/>
      <c r="AU840"/>
      <c r="AV840"/>
      <c r="AW840"/>
      <c r="AX840"/>
      <c r="AY840"/>
      <c r="AZ840"/>
      <c r="BA840"/>
      <c r="BB840"/>
      <c r="BC840"/>
      <c r="BD840"/>
      <c r="BE840"/>
      <c r="BF840"/>
      <c r="BG840"/>
      <c r="BH840"/>
      <c r="BI840"/>
      <c r="BJ840"/>
      <c r="BK840"/>
      <c r="BL840"/>
      <c r="BM840"/>
      <c r="BN840"/>
      <c r="BO840"/>
      <c r="BP840"/>
      <c r="BQ840"/>
    </row>
    <row r="841" spans="1:69" s="37" customFormat="1" x14ac:dyDescent="0.2">
      <c r="A841" s="26"/>
      <c r="B841" s="26"/>
      <c r="C841" s="26"/>
      <c r="D841" s="26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  <c r="Y841"/>
      <c r="Z841"/>
      <c r="AA841"/>
      <c r="AB841"/>
      <c r="AC841"/>
      <c r="AD841"/>
      <c r="AE841"/>
      <c r="AF841"/>
      <c r="AG841"/>
      <c r="AH841"/>
      <c r="AI841"/>
      <c r="AJ841"/>
      <c r="AK841"/>
      <c r="AL841"/>
      <c r="AM841"/>
      <c r="AN841"/>
      <c r="AO841"/>
      <c r="AP841"/>
      <c r="AQ841"/>
      <c r="AR841"/>
      <c r="AS841"/>
      <c r="AT841"/>
      <c r="AU841"/>
      <c r="AV841"/>
      <c r="AW841"/>
      <c r="AX841"/>
      <c r="AY841"/>
      <c r="AZ841"/>
      <c r="BA841"/>
      <c r="BB841"/>
      <c r="BC841"/>
      <c r="BD841"/>
      <c r="BE841"/>
      <c r="BF841"/>
      <c r="BG841"/>
      <c r="BH841"/>
      <c r="BI841"/>
      <c r="BJ841"/>
      <c r="BK841"/>
      <c r="BL841"/>
      <c r="BM841"/>
      <c r="BN841"/>
      <c r="BO841"/>
      <c r="BP841"/>
      <c r="BQ841"/>
    </row>
    <row r="842" spans="1:69" s="37" customFormat="1" x14ac:dyDescent="0.2">
      <c r="A842" s="26"/>
      <c r="B842" s="26"/>
      <c r="C842" s="26"/>
      <c r="D842" s="26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  <c r="Y842"/>
      <c r="Z842"/>
      <c r="AA842"/>
      <c r="AB842"/>
      <c r="AC842"/>
      <c r="AD842"/>
      <c r="AE842"/>
      <c r="AF842"/>
      <c r="AG842"/>
      <c r="AH842"/>
      <c r="AI842"/>
      <c r="AJ842"/>
      <c r="AK842"/>
      <c r="AL842"/>
      <c r="AM842"/>
      <c r="AN842"/>
      <c r="AO842"/>
      <c r="AP842"/>
      <c r="AQ842"/>
      <c r="AR842"/>
      <c r="AS842"/>
      <c r="AT842"/>
      <c r="AU842"/>
      <c r="AV842"/>
      <c r="AW842"/>
      <c r="AX842"/>
      <c r="AY842"/>
      <c r="AZ842"/>
      <c r="BA842"/>
      <c r="BB842"/>
      <c r="BC842"/>
      <c r="BD842"/>
      <c r="BE842"/>
      <c r="BF842"/>
      <c r="BG842"/>
      <c r="BH842"/>
      <c r="BI842"/>
      <c r="BJ842"/>
      <c r="BK842"/>
      <c r="BL842"/>
      <c r="BM842"/>
      <c r="BN842"/>
      <c r="BO842"/>
      <c r="BP842"/>
      <c r="BQ842"/>
    </row>
    <row r="843" spans="1:69" s="37" customFormat="1" x14ac:dyDescent="0.2">
      <c r="A843" s="26"/>
      <c r="B843" s="26"/>
      <c r="C843" s="26"/>
      <c r="D843" s="26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  <c r="Y843"/>
      <c r="Z843"/>
      <c r="AA843"/>
      <c r="AB843"/>
      <c r="AC843"/>
      <c r="AD843"/>
      <c r="AE843"/>
      <c r="AF843"/>
      <c r="AG843"/>
      <c r="AH843"/>
      <c r="AI843"/>
      <c r="AJ843"/>
      <c r="AK843"/>
      <c r="AL843"/>
      <c r="AM843"/>
      <c r="AN843"/>
      <c r="AO843"/>
      <c r="AP843"/>
      <c r="AQ843"/>
      <c r="AR843"/>
      <c r="AS843"/>
      <c r="AT843"/>
      <c r="AU843"/>
      <c r="AV843"/>
      <c r="AW843"/>
      <c r="AX843"/>
      <c r="AY843"/>
      <c r="AZ843"/>
      <c r="BA843"/>
      <c r="BB843"/>
      <c r="BC843"/>
      <c r="BD843"/>
      <c r="BE843"/>
      <c r="BF843"/>
      <c r="BG843"/>
      <c r="BH843"/>
      <c r="BI843"/>
      <c r="BJ843"/>
      <c r="BK843"/>
      <c r="BL843"/>
      <c r="BM843"/>
      <c r="BN843"/>
      <c r="BO843"/>
      <c r="BP843"/>
      <c r="BQ843"/>
    </row>
    <row r="844" spans="1:69" s="37" customFormat="1" x14ac:dyDescent="0.2">
      <c r="A844" s="26"/>
      <c r="B844" s="26"/>
      <c r="C844" s="26"/>
      <c r="D844" s="26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  <c r="Y844"/>
      <c r="Z844"/>
      <c r="AA844"/>
      <c r="AB844"/>
      <c r="AC844"/>
      <c r="AD844"/>
      <c r="AE844"/>
      <c r="AF844"/>
      <c r="AG844"/>
      <c r="AH844"/>
      <c r="AI844"/>
      <c r="AJ844"/>
      <c r="AK844"/>
      <c r="AL844"/>
      <c r="AM844"/>
      <c r="AN844"/>
      <c r="AO844"/>
      <c r="AP844"/>
      <c r="AQ844"/>
      <c r="AR844"/>
      <c r="AS844"/>
      <c r="AT844"/>
      <c r="AU844"/>
      <c r="AV844"/>
      <c r="AW844"/>
      <c r="AX844"/>
      <c r="AY844"/>
      <c r="AZ844"/>
      <c r="BA844"/>
      <c r="BB844"/>
      <c r="BC844"/>
      <c r="BD844"/>
      <c r="BE844"/>
      <c r="BF844"/>
      <c r="BG844"/>
      <c r="BH844"/>
      <c r="BI844"/>
      <c r="BJ844"/>
      <c r="BK844"/>
      <c r="BL844"/>
      <c r="BM844"/>
      <c r="BN844"/>
      <c r="BO844"/>
      <c r="BP844"/>
      <c r="BQ844"/>
    </row>
    <row r="845" spans="1:69" s="37" customFormat="1" x14ac:dyDescent="0.2">
      <c r="A845" s="26"/>
      <c r="B845" s="26"/>
      <c r="C845" s="26"/>
      <c r="D845" s="26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  <c r="Y845"/>
      <c r="Z845"/>
      <c r="AA845"/>
      <c r="AB845"/>
      <c r="AC845"/>
      <c r="AD845"/>
      <c r="AE845"/>
      <c r="AF845"/>
      <c r="AG845"/>
      <c r="AH845"/>
      <c r="AI845"/>
      <c r="AJ845"/>
      <c r="AK845"/>
      <c r="AL845"/>
      <c r="AM845"/>
      <c r="AN845"/>
      <c r="AO845"/>
      <c r="AP845"/>
      <c r="AQ845"/>
      <c r="AR845"/>
      <c r="AS845"/>
      <c r="AT845"/>
      <c r="AU845"/>
      <c r="AV845"/>
      <c r="AW845"/>
      <c r="AX845"/>
      <c r="AY845"/>
      <c r="AZ845"/>
      <c r="BA845"/>
      <c r="BB845"/>
      <c r="BC845"/>
      <c r="BD845"/>
      <c r="BE845"/>
      <c r="BF845"/>
      <c r="BG845"/>
      <c r="BH845"/>
      <c r="BI845"/>
      <c r="BJ845"/>
      <c r="BK845"/>
      <c r="BL845"/>
      <c r="BM845"/>
      <c r="BN845"/>
      <c r="BO845"/>
      <c r="BP845"/>
      <c r="BQ845"/>
    </row>
    <row r="846" spans="1:69" s="37" customFormat="1" x14ac:dyDescent="0.2">
      <c r="A846" s="26"/>
      <c r="B846" s="26"/>
      <c r="C846" s="26"/>
      <c r="D846" s="2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  <c r="Y846"/>
      <c r="Z846"/>
      <c r="AA846"/>
      <c r="AB846"/>
      <c r="AC846"/>
      <c r="AD846"/>
      <c r="AE846"/>
      <c r="AF846"/>
      <c r="AG846"/>
      <c r="AH846"/>
      <c r="AI846"/>
      <c r="AJ846"/>
      <c r="AK846"/>
      <c r="AL846"/>
      <c r="AM846"/>
      <c r="AN846"/>
      <c r="AO846"/>
      <c r="AP846"/>
      <c r="AQ846"/>
      <c r="AR846"/>
      <c r="AS846"/>
      <c r="AT846"/>
      <c r="AU846"/>
      <c r="AV846"/>
      <c r="AW846"/>
      <c r="AX846"/>
      <c r="AY846"/>
      <c r="AZ846"/>
      <c r="BA846"/>
      <c r="BB846"/>
      <c r="BC846"/>
      <c r="BD846"/>
      <c r="BE846"/>
      <c r="BF846"/>
      <c r="BG846"/>
      <c r="BH846"/>
      <c r="BI846"/>
      <c r="BJ846"/>
      <c r="BK846"/>
      <c r="BL846"/>
      <c r="BM846"/>
      <c r="BN846"/>
      <c r="BO846"/>
      <c r="BP846"/>
      <c r="BQ846"/>
    </row>
    <row r="847" spans="1:69" s="37" customFormat="1" x14ac:dyDescent="0.2">
      <c r="A847" s="26"/>
      <c r="B847" s="26"/>
      <c r="C847" s="26"/>
      <c r="D847" s="26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  <c r="Y847"/>
      <c r="Z847"/>
      <c r="AA847"/>
      <c r="AB847"/>
      <c r="AC847"/>
      <c r="AD847"/>
      <c r="AE847"/>
      <c r="AF847"/>
      <c r="AG847"/>
      <c r="AH847"/>
      <c r="AI847"/>
      <c r="AJ847"/>
      <c r="AK847"/>
      <c r="AL847"/>
      <c r="AM847"/>
      <c r="AN847"/>
      <c r="AO847"/>
      <c r="AP847"/>
      <c r="AQ847"/>
      <c r="AR847"/>
      <c r="AS847"/>
      <c r="AT847"/>
      <c r="AU847"/>
      <c r="AV847"/>
      <c r="AW847"/>
      <c r="AX847"/>
      <c r="AY847"/>
      <c r="AZ847"/>
      <c r="BA847"/>
      <c r="BB847"/>
      <c r="BC847"/>
      <c r="BD847"/>
      <c r="BE847"/>
      <c r="BF847"/>
      <c r="BG847"/>
      <c r="BH847"/>
      <c r="BI847"/>
      <c r="BJ847"/>
      <c r="BK847"/>
      <c r="BL847"/>
      <c r="BM847"/>
      <c r="BN847"/>
      <c r="BO847"/>
      <c r="BP847"/>
      <c r="BQ847"/>
    </row>
    <row r="848" spans="1:69" s="37" customFormat="1" x14ac:dyDescent="0.2">
      <c r="A848" s="26"/>
      <c r="B848" s="26"/>
      <c r="C848" s="26"/>
      <c r="D848" s="26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  <c r="Y848"/>
      <c r="Z848"/>
      <c r="AA848"/>
      <c r="AB848"/>
      <c r="AC848"/>
      <c r="AD848"/>
      <c r="AE848"/>
      <c r="AF848"/>
      <c r="AG848"/>
      <c r="AH848"/>
      <c r="AI848"/>
      <c r="AJ848"/>
      <c r="AK848"/>
      <c r="AL848"/>
      <c r="AM848"/>
      <c r="AN848"/>
      <c r="AO848"/>
      <c r="AP848"/>
      <c r="AQ848"/>
      <c r="AR848"/>
      <c r="AS848"/>
      <c r="AT848"/>
      <c r="AU848"/>
      <c r="AV848"/>
      <c r="AW848"/>
      <c r="AX848"/>
      <c r="AY848"/>
      <c r="AZ848"/>
      <c r="BA848"/>
      <c r="BB848"/>
      <c r="BC848"/>
      <c r="BD848"/>
      <c r="BE848"/>
      <c r="BF848"/>
      <c r="BG848"/>
      <c r="BH848"/>
      <c r="BI848"/>
      <c r="BJ848"/>
      <c r="BK848"/>
      <c r="BL848"/>
      <c r="BM848"/>
      <c r="BN848"/>
      <c r="BO848"/>
      <c r="BP848"/>
      <c r="BQ848"/>
    </row>
    <row r="849" spans="1:69" s="37" customFormat="1" x14ac:dyDescent="0.2">
      <c r="A849" s="26"/>
      <c r="B849" s="26"/>
      <c r="C849" s="26"/>
      <c r="D849" s="26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  <c r="Y849"/>
      <c r="Z849"/>
      <c r="AA849"/>
      <c r="AB849"/>
      <c r="AC849"/>
      <c r="AD849"/>
      <c r="AE849"/>
      <c r="AF849"/>
      <c r="AG849"/>
      <c r="AH849"/>
      <c r="AI849"/>
      <c r="AJ849"/>
      <c r="AK849"/>
      <c r="AL849"/>
      <c r="AM849"/>
      <c r="AN849"/>
      <c r="AO849"/>
      <c r="AP849"/>
      <c r="AQ849"/>
      <c r="AR849"/>
      <c r="AS849"/>
      <c r="AT849"/>
      <c r="AU849"/>
      <c r="AV849"/>
      <c r="AW849"/>
      <c r="AX849"/>
      <c r="AY849"/>
      <c r="AZ849"/>
      <c r="BA849"/>
      <c r="BB849"/>
      <c r="BC849"/>
      <c r="BD849"/>
      <c r="BE849"/>
      <c r="BF849"/>
      <c r="BG849"/>
      <c r="BH849"/>
      <c r="BI849"/>
      <c r="BJ849"/>
      <c r="BK849"/>
      <c r="BL849"/>
      <c r="BM849"/>
      <c r="BN849"/>
      <c r="BO849"/>
      <c r="BP849"/>
      <c r="BQ849"/>
    </row>
    <row r="850" spans="1:69" s="37" customFormat="1" x14ac:dyDescent="0.2">
      <c r="A850" s="26"/>
      <c r="B850" s="26"/>
      <c r="C850" s="26"/>
      <c r="D850" s="26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  <c r="Y850"/>
      <c r="Z850"/>
      <c r="AA850"/>
      <c r="AB850"/>
      <c r="AC850"/>
      <c r="AD850"/>
      <c r="AE850"/>
      <c r="AF850"/>
      <c r="AG850"/>
      <c r="AH850"/>
      <c r="AI850"/>
      <c r="AJ850"/>
      <c r="AK850"/>
      <c r="AL850"/>
      <c r="AM850"/>
      <c r="AN850"/>
      <c r="AO850"/>
      <c r="AP850"/>
      <c r="AQ850"/>
      <c r="AR850"/>
      <c r="AS850"/>
      <c r="AT850"/>
      <c r="AU850"/>
      <c r="AV850"/>
      <c r="AW850"/>
      <c r="AX850"/>
      <c r="AY850"/>
      <c r="AZ850"/>
      <c r="BA850"/>
      <c r="BB850"/>
      <c r="BC850"/>
      <c r="BD850"/>
      <c r="BE850"/>
      <c r="BF850"/>
      <c r="BG850"/>
      <c r="BH850"/>
      <c r="BI850"/>
      <c r="BJ850"/>
      <c r="BK850"/>
      <c r="BL850"/>
      <c r="BM850"/>
      <c r="BN850"/>
      <c r="BO850"/>
      <c r="BP850"/>
      <c r="BQ850"/>
    </row>
    <row r="851" spans="1:69" s="37" customFormat="1" x14ac:dyDescent="0.2">
      <c r="A851" s="26"/>
      <c r="B851" s="26"/>
      <c r="C851" s="26"/>
      <c r="D851" s="26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  <c r="Y851"/>
      <c r="Z851"/>
      <c r="AA851"/>
      <c r="AB851"/>
      <c r="AC851"/>
      <c r="AD851"/>
      <c r="AE851"/>
      <c r="AF851"/>
      <c r="AG851"/>
      <c r="AH851"/>
      <c r="AI851"/>
      <c r="AJ851"/>
      <c r="AK851"/>
      <c r="AL851"/>
      <c r="AM851"/>
      <c r="AN851"/>
      <c r="AO851"/>
      <c r="AP851"/>
      <c r="AQ851"/>
      <c r="AR851"/>
      <c r="AS851"/>
      <c r="AT851"/>
      <c r="AU851"/>
      <c r="AV851"/>
      <c r="AW851"/>
      <c r="AX851"/>
      <c r="AY851"/>
      <c r="AZ851"/>
      <c r="BA851"/>
      <c r="BB851"/>
      <c r="BC851"/>
      <c r="BD851"/>
      <c r="BE851"/>
      <c r="BF851"/>
      <c r="BG851"/>
      <c r="BH851"/>
      <c r="BI851"/>
      <c r="BJ851"/>
      <c r="BK851"/>
      <c r="BL851"/>
      <c r="BM851"/>
      <c r="BN851"/>
      <c r="BO851"/>
      <c r="BP851"/>
      <c r="BQ851"/>
    </row>
    <row r="852" spans="1:69" s="37" customFormat="1" x14ac:dyDescent="0.2">
      <c r="A852" s="26"/>
      <c r="B852" s="26"/>
      <c r="C852" s="26"/>
      <c r="D852" s="26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  <c r="Y852"/>
      <c r="Z852"/>
      <c r="AA852"/>
      <c r="AB852"/>
      <c r="AC852"/>
      <c r="AD852"/>
      <c r="AE852"/>
      <c r="AF852"/>
      <c r="AG852"/>
      <c r="AH852"/>
      <c r="AI852"/>
      <c r="AJ852"/>
      <c r="AK852"/>
      <c r="AL852"/>
      <c r="AM852"/>
      <c r="AN852"/>
      <c r="AO852"/>
      <c r="AP852"/>
      <c r="AQ852"/>
      <c r="AR852"/>
      <c r="AS852"/>
      <c r="AT852"/>
      <c r="AU852"/>
      <c r="AV852"/>
      <c r="AW852"/>
      <c r="AX852"/>
      <c r="AY852"/>
      <c r="AZ852"/>
      <c r="BA852"/>
      <c r="BB852"/>
      <c r="BC852"/>
      <c r="BD852"/>
      <c r="BE852"/>
      <c r="BF852"/>
      <c r="BG852"/>
      <c r="BH852"/>
      <c r="BI852"/>
      <c r="BJ852"/>
      <c r="BK852"/>
      <c r="BL852"/>
      <c r="BM852"/>
      <c r="BN852"/>
      <c r="BO852"/>
      <c r="BP852"/>
      <c r="BQ852"/>
    </row>
    <row r="853" spans="1:69" s="37" customFormat="1" x14ac:dyDescent="0.2">
      <c r="A853" s="26"/>
      <c r="B853" s="26"/>
      <c r="C853" s="26"/>
      <c r="D853" s="26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  <c r="Y853"/>
      <c r="Z853"/>
      <c r="AA853"/>
      <c r="AB853"/>
      <c r="AC853"/>
      <c r="AD853"/>
      <c r="AE853"/>
      <c r="AF853"/>
      <c r="AG853"/>
      <c r="AH853"/>
      <c r="AI853"/>
      <c r="AJ853"/>
      <c r="AK853"/>
      <c r="AL853"/>
      <c r="AM853"/>
      <c r="AN853"/>
      <c r="AO853"/>
      <c r="AP853"/>
      <c r="AQ853"/>
      <c r="AR853"/>
      <c r="AS853"/>
      <c r="AT853"/>
      <c r="AU853"/>
      <c r="AV853"/>
      <c r="AW853"/>
      <c r="AX853"/>
      <c r="AY853"/>
      <c r="AZ853"/>
      <c r="BA853"/>
      <c r="BB853"/>
      <c r="BC853"/>
      <c r="BD853"/>
      <c r="BE853"/>
      <c r="BF853"/>
      <c r="BG853"/>
      <c r="BH853"/>
      <c r="BI853"/>
      <c r="BJ853"/>
      <c r="BK853"/>
      <c r="BL853"/>
      <c r="BM853"/>
      <c r="BN853"/>
      <c r="BO853"/>
      <c r="BP853"/>
      <c r="BQ853"/>
    </row>
    <row r="854" spans="1:69" s="37" customFormat="1" x14ac:dyDescent="0.2">
      <c r="A854" s="26"/>
      <c r="B854" s="26"/>
      <c r="C854" s="26"/>
      <c r="D854" s="26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  <c r="Y854"/>
      <c r="Z854"/>
      <c r="AA854"/>
      <c r="AB854"/>
      <c r="AC854"/>
      <c r="AD854"/>
      <c r="AE854"/>
      <c r="AF854"/>
      <c r="AG854"/>
      <c r="AH854"/>
      <c r="AI854"/>
      <c r="AJ854"/>
      <c r="AK854"/>
      <c r="AL854"/>
      <c r="AM854"/>
      <c r="AN854"/>
      <c r="AO854"/>
      <c r="AP854"/>
      <c r="AQ854"/>
      <c r="AR854"/>
      <c r="AS854"/>
      <c r="AT854"/>
      <c r="AU854"/>
      <c r="AV854"/>
      <c r="AW854"/>
      <c r="AX854"/>
      <c r="AY854"/>
      <c r="AZ854"/>
      <c r="BA854"/>
      <c r="BB854"/>
      <c r="BC854"/>
      <c r="BD854"/>
      <c r="BE854"/>
      <c r="BF854"/>
      <c r="BG854"/>
      <c r="BH854"/>
      <c r="BI854"/>
      <c r="BJ854"/>
      <c r="BK854"/>
      <c r="BL854"/>
      <c r="BM854"/>
      <c r="BN854"/>
      <c r="BO854"/>
      <c r="BP854"/>
      <c r="BQ854"/>
    </row>
    <row r="855" spans="1:69" s="37" customFormat="1" x14ac:dyDescent="0.2">
      <c r="A855" s="26"/>
      <c r="B855" s="26"/>
      <c r="C855" s="26"/>
      <c r="D855" s="26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  <c r="Y855"/>
      <c r="Z855"/>
      <c r="AA855"/>
      <c r="AB855"/>
      <c r="AC855"/>
      <c r="AD855"/>
      <c r="AE855"/>
      <c r="AF855"/>
      <c r="AG855"/>
      <c r="AH855"/>
      <c r="AI855"/>
      <c r="AJ855"/>
      <c r="AK855"/>
      <c r="AL855"/>
      <c r="AM855"/>
      <c r="AN855"/>
      <c r="AO855"/>
      <c r="AP855"/>
      <c r="AQ855"/>
      <c r="AR855"/>
      <c r="AS855"/>
      <c r="AT855"/>
      <c r="AU855"/>
      <c r="AV855"/>
      <c r="AW855"/>
      <c r="AX855"/>
      <c r="AY855"/>
      <c r="AZ855"/>
      <c r="BA855"/>
      <c r="BB855"/>
      <c r="BC855"/>
      <c r="BD855"/>
      <c r="BE855"/>
      <c r="BF855"/>
      <c r="BG855"/>
      <c r="BH855"/>
      <c r="BI855"/>
      <c r="BJ855"/>
      <c r="BK855"/>
      <c r="BL855"/>
      <c r="BM855"/>
      <c r="BN855"/>
      <c r="BO855"/>
      <c r="BP855"/>
      <c r="BQ855"/>
    </row>
    <row r="856" spans="1:69" s="37" customFormat="1" x14ac:dyDescent="0.2">
      <c r="A856" s="26"/>
      <c r="B856" s="26"/>
      <c r="C856" s="26"/>
      <c r="D856" s="2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  <c r="Y856"/>
      <c r="Z856"/>
      <c r="AA856"/>
      <c r="AB856"/>
      <c r="AC856"/>
      <c r="AD856"/>
      <c r="AE856"/>
      <c r="AF856"/>
      <c r="AG856"/>
      <c r="AH856"/>
      <c r="AI856"/>
      <c r="AJ856"/>
      <c r="AK856"/>
      <c r="AL856"/>
      <c r="AM856"/>
      <c r="AN856"/>
      <c r="AO856"/>
      <c r="AP856"/>
      <c r="AQ856"/>
      <c r="AR856"/>
      <c r="AS856"/>
      <c r="AT856"/>
      <c r="AU856"/>
      <c r="AV856"/>
      <c r="AW856"/>
      <c r="AX856"/>
      <c r="AY856"/>
      <c r="AZ856"/>
      <c r="BA856"/>
      <c r="BB856"/>
      <c r="BC856"/>
      <c r="BD856"/>
      <c r="BE856"/>
      <c r="BF856"/>
      <c r="BG856"/>
      <c r="BH856"/>
      <c r="BI856"/>
      <c r="BJ856"/>
      <c r="BK856"/>
      <c r="BL856"/>
      <c r="BM856"/>
      <c r="BN856"/>
      <c r="BO856"/>
      <c r="BP856"/>
      <c r="BQ856"/>
    </row>
    <row r="857" spans="1:69" s="37" customFormat="1" x14ac:dyDescent="0.2">
      <c r="A857" s="26"/>
      <c r="B857" s="26"/>
      <c r="C857" s="26"/>
      <c r="D857" s="26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  <c r="Y857"/>
      <c r="Z857"/>
      <c r="AA857"/>
      <c r="AB857"/>
      <c r="AC857"/>
      <c r="AD857"/>
      <c r="AE857"/>
      <c r="AF857"/>
      <c r="AG857"/>
      <c r="AH857"/>
      <c r="AI857"/>
      <c r="AJ857"/>
      <c r="AK857"/>
      <c r="AL857"/>
      <c r="AM857"/>
      <c r="AN857"/>
      <c r="AO857"/>
      <c r="AP857"/>
      <c r="AQ857"/>
      <c r="AR857"/>
      <c r="AS857"/>
      <c r="AT857"/>
      <c r="AU857"/>
      <c r="AV857"/>
      <c r="AW857"/>
      <c r="AX857"/>
      <c r="AY857"/>
      <c r="AZ857"/>
      <c r="BA857"/>
      <c r="BB857"/>
      <c r="BC857"/>
      <c r="BD857"/>
      <c r="BE857"/>
      <c r="BF857"/>
      <c r="BG857"/>
      <c r="BH857"/>
      <c r="BI857"/>
      <c r="BJ857"/>
      <c r="BK857"/>
      <c r="BL857"/>
      <c r="BM857"/>
      <c r="BN857"/>
      <c r="BO857"/>
      <c r="BP857"/>
      <c r="BQ857"/>
    </row>
    <row r="858" spans="1:69" s="37" customFormat="1" x14ac:dyDescent="0.2">
      <c r="A858" s="26"/>
      <c r="B858" s="26"/>
      <c r="C858" s="26"/>
      <c r="D858" s="26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  <c r="Y858"/>
      <c r="Z858"/>
      <c r="AA858"/>
      <c r="AB858"/>
      <c r="AC858"/>
      <c r="AD858"/>
      <c r="AE858"/>
      <c r="AF858"/>
      <c r="AG858"/>
      <c r="AH858"/>
      <c r="AI858"/>
      <c r="AJ858"/>
      <c r="AK858"/>
      <c r="AL858"/>
      <c r="AM858"/>
      <c r="AN858"/>
      <c r="AO858"/>
      <c r="AP858"/>
      <c r="AQ858"/>
      <c r="AR858"/>
      <c r="AS858"/>
      <c r="AT858"/>
      <c r="AU858"/>
      <c r="AV858"/>
      <c r="AW858"/>
      <c r="AX858"/>
      <c r="AY858"/>
      <c r="AZ858"/>
      <c r="BA858"/>
      <c r="BB858"/>
      <c r="BC858"/>
      <c r="BD858"/>
      <c r="BE858"/>
      <c r="BF858"/>
      <c r="BG858"/>
      <c r="BH858"/>
      <c r="BI858"/>
      <c r="BJ858"/>
      <c r="BK858"/>
      <c r="BL858"/>
      <c r="BM858"/>
      <c r="BN858"/>
      <c r="BO858"/>
      <c r="BP858"/>
      <c r="BQ858"/>
    </row>
    <row r="859" spans="1:69" s="37" customFormat="1" x14ac:dyDescent="0.2">
      <c r="A859" s="26"/>
      <c r="B859" s="26"/>
      <c r="C859" s="26"/>
      <c r="D859" s="26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  <c r="Y859"/>
      <c r="Z859"/>
      <c r="AA859"/>
      <c r="AB859"/>
      <c r="AC859"/>
      <c r="AD859"/>
      <c r="AE859"/>
      <c r="AF859"/>
      <c r="AG859"/>
      <c r="AH859"/>
      <c r="AI859"/>
      <c r="AJ859"/>
      <c r="AK859"/>
      <c r="AL859"/>
      <c r="AM859"/>
      <c r="AN859"/>
      <c r="AO859"/>
      <c r="AP859"/>
      <c r="AQ859"/>
      <c r="AR859"/>
      <c r="AS859"/>
      <c r="AT859"/>
      <c r="AU859"/>
      <c r="AV859"/>
      <c r="AW859"/>
      <c r="AX859"/>
      <c r="AY859"/>
      <c r="AZ859"/>
      <c r="BA859"/>
      <c r="BB859"/>
      <c r="BC859"/>
      <c r="BD859"/>
      <c r="BE859"/>
      <c r="BF859"/>
      <c r="BG859"/>
      <c r="BH859"/>
      <c r="BI859"/>
      <c r="BJ859"/>
      <c r="BK859"/>
      <c r="BL859"/>
      <c r="BM859"/>
      <c r="BN859"/>
      <c r="BO859"/>
      <c r="BP859"/>
      <c r="BQ859"/>
    </row>
    <row r="860" spans="1:69" s="37" customFormat="1" x14ac:dyDescent="0.2">
      <c r="A860" s="26"/>
      <c r="B860" s="26"/>
      <c r="C860" s="26"/>
      <c r="D860" s="26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  <c r="Y860"/>
      <c r="Z860"/>
      <c r="AA860"/>
      <c r="AB860"/>
      <c r="AC860"/>
      <c r="AD860"/>
      <c r="AE860"/>
      <c r="AF860"/>
      <c r="AG860"/>
      <c r="AH860"/>
      <c r="AI860"/>
      <c r="AJ860"/>
      <c r="AK860"/>
      <c r="AL860"/>
      <c r="AM860"/>
      <c r="AN860"/>
      <c r="AO860"/>
      <c r="AP860"/>
      <c r="AQ860"/>
      <c r="AR860"/>
      <c r="AS860"/>
      <c r="AT860"/>
      <c r="AU860"/>
      <c r="AV860"/>
      <c r="AW860"/>
      <c r="AX860"/>
      <c r="AY860"/>
      <c r="AZ860"/>
      <c r="BA860"/>
      <c r="BB860"/>
      <c r="BC860"/>
      <c r="BD860"/>
      <c r="BE860"/>
      <c r="BF860"/>
      <c r="BG860"/>
      <c r="BH860"/>
      <c r="BI860"/>
      <c r="BJ860"/>
      <c r="BK860"/>
      <c r="BL860"/>
      <c r="BM860"/>
      <c r="BN860"/>
      <c r="BO860"/>
      <c r="BP860"/>
      <c r="BQ860"/>
    </row>
    <row r="861" spans="1:69" s="37" customFormat="1" x14ac:dyDescent="0.2">
      <c r="A861" s="26"/>
      <c r="B861" s="26"/>
      <c r="C861" s="26"/>
      <c r="D861" s="26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  <c r="Y861"/>
      <c r="Z861"/>
      <c r="AA861"/>
      <c r="AB861"/>
      <c r="AC861"/>
      <c r="AD861"/>
      <c r="AE861"/>
      <c r="AF861"/>
      <c r="AG861"/>
      <c r="AH861"/>
      <c r="AI861"/>
      <c r="AJ861"/>
      <c r="AK861"/>
      <c r="AL861"/>
      <c r="AM861"/>
      <c r="AN861"/>
      <c r="AO861"/>
      <c r="AP861"/>
      <c r="AQ861"/>
      <c r="AR861"/>
      <c r="AS861"/>
      <c r="AT861"/>
      <c r="AU861"/>
      <c r="AV861"/>
      <c r="AW861"/>
      <c r="AX861"/>
      <c r="AY861"/>
      <c r="AZ861"/>
      <c r="BA861"/>
      <c r="BB861"/>
      <c r="BC861"/>
      <c r="BD861"/>
      <c r="BE861"/>
      <c r="BF861"/>
      <c r="BG861"/>
      <c r="BH861"/>
      <c r="BI861"/>
      <c r="BJ861"/>
      <c r="BK861"/>
      <c r="BL861"/>
      <c r="BM861"/>
      <c r="BN861"/>
      <c r="BO861"/>
      <c r="BP861"/>
      <c r="BQ861"/>
    </row>
    <row r="862" spans="1:69" s="37" customFormat="1" x14ac:dyDescent="0.2">
      <c r="A862" s="26"/>
      <c r="B862" s="26"/>
      <c r="C862" s="26"/>
      <c r="D862" s="26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  <c r="Y862"/>
      <c r="Z862"/>
      <c r="AA862"/>
      <c r="AB862"/>
      <c r="AC862"/>
      <c r="AD862"/>
      <c r="AE862"/>
      <c r="AF862"/>
      <c r="AG862"/>
      <c r="AH862"/>
      <c r="AI862"/>
      <c r="AJ862"/>
      <c r="AK862"/>
      <c r="AL862"/>
      <c r="AM862"/>
      <c r="AN862"/>
      <c r="AO862"/>
      <c r="AP862"/>
      <c r="AQ862"/>
      <c r="AR862"/>
      <c r="AS862"/>
      <c r="AT862"/>
      <c r="AU862"/>
      <c r="AV862"/>
      <c r="AW862"/>
      <c r="AX862"/>
      <c r="AY862"/>
      <c r="AZ862"/>
      <c r="BA862"/>
      <c r="BB862"/>
      <c r="BC862"/>
      <c r="BD862"/>
      <c r="BE862"/>
      <c r="BF862"/>
      <c r="BG862"/>
      <c r="BH862"/>
      <c r="BI862"/>
      <c r="BJ862"/>
      <c r="BK862"/>
      <c r="BL862"/>
      <c r="BM862"/>
      <c r="BN862"/>
      <c r="BO862"/>
      <c r="BP862"/>
      <c r="BQ862"/>
    </row>
    <row r="863" spans="1:69" s="37" customFormat="1" x14ac:dyDescent="0.2">
      <c r="A863" s="26"/>
      <c r="B863" s="26"/>
      <c r="C863" s="26"/>
      <c r="D863" s="26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  <c r="Y863"/>
      <c r="Z863"/>
      <c r="AA863"/>
      <c r="AB863"/>
      <c r="AC863"/>
      <c r="AD863"/>
      <c r="AE863"/>
      <c r="AF863"/>
      <c r="AG863"/>
      <c r="AH863"/>
      <c r="AI863"/>
      <c r="AJ863"/>
      <c r="AK863"/>
      <c r="AL863"/>
      <c r="AM863"/>
      <c r="AN863"/>
      <c r="AO863"/>
      <c r="AP863"/>
      <c r="AQ863"/>
      <c r="AR863"/>
      <c r="AS863"/>
      <c r="AT863"/>
      <c r="AU863"/>
      <c r="AV863"/>
      <c r="AW863"/>
      <c r="AX863"/>
      <c r="AY863"/>
      <c r="AZ863"/>
      <c r="BA863"/>
      <c r="BB863"/>
      <c r="BC863"/>
      <c r="BD863"/>
      <c r="BE863"/>
      <c r="BF863"/>
      <c r="BG863"/>
      <c r="BH863"/>
      <c r="BI863"/>
      <c r="BJ863"/>
      <c r="BK863"/>
      <c r="BL863"/>
      <c r="BM863"/>
      <c r="BN863"/>
      <c r="BO863"/>
      <c r="BP863"/>
      <c r="BQ863"/>
    </row>
    <row r="864" spans="1:69" s="37" customFormat="1" x14ac:dyDescent="0.2">
      <c r="A864" s="26"/>
      <c r="B864" s="26"/>
      <c r="C864" s="26"/>
      <c r="D864" s="26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  <c r="Y864"/>
      <c r="Z864"/>
      <c r="AA864"/>
      <c r="AB864"/>
      <c r="AC864"/>
      <c r="AD864"/>
      <c r="AE864"/>
      <c r="AF864"/>
      <c r="AG864"/>
      <c r="AH864"/>
      <c r="AI864"/>
      <c r="AJ864"/>
      <c r="AK864"/>
      <c r="AL864"/>
      <c r="AM864"/>
      <c r="AN864"/>
      <c r="AO864"/>
      <c r="AP864"/>
      <c r="AQ864"/>
      <c r="AR864"/>
      <c r="AS864"/>
      <c r="AT864"/>
      <c r="AU864"/>
      <c r="AV864"/>
      <c r="AW864"/>
      <c r="AX864"/>
      <c r="AY864"/>
      <c r="AZ864"/>
      <c r="BA864"/>
      <c r="BB864"/>
      <c r="BC864"/>
      <c r="BD864"/>
      <c r="BE864"/>
      <c r="BF864"/>
      <c r="BG864"/>
      <c r="BH864"/>
      <c r="BI864"/>
      <c r="BJ864"/>
      <c r="BK864"/>
      <c r="BL864"/>
      <c r="BM864"/>
      <c r="BN864"/>
      <c r="BO864"/>
      <c r="BP864"/>
      <c r="BQ864"/>
    </row>
    <row r="865" spans="1:69" s="37" customFormat="1" x14ac:dyDescent="0.2">
      <c r="A865" s="26"/>
      <c r="B865" s="26"/>
      <c r="C865" s="26"/>
      <c r="D865" s="26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  <c r="Y865"/>
      <c r="Z865"/>
      <c r="AA865"/>
      <c r="AB865"/>
      <c r="AC865"/>
      <c r="AD865"/>
      <c r="AE865"/>
      <c r="AF865"/>
      <c r="AG865"/>
      <c r="AH865"/>
      <c r="AI865"/>
      <c r="AJ865"/>
      <c r="AK865"/>
      <c r="AL865"/>
      <c r="AM865"/>
      <c r="AN865"/>
      <c r="AO865"/>
      <c r="AP865"/>
      <c r="AQ865"/>
      <c r="AR865"/>
      <c r="AS865"/>
      <c r="AT865"/>
      <c r="AU865"/>
      <c r="AV865"/>
      <c r="AW865"/>
      <c r="AX865"/>
      <c r="AY865"/>
      <c r="AZ865"/>
      <c r="BA865"/>
      <c r="BB865"/>
      <c r="BC865"/>
      <c r="BD865"/>
      <c r="BE865"/>
      <c r="BF865"/>
      <c r="BG865"/>
      <c r="BH865"/>
      <c r="BI865"/>
      <c r="BJ865"/>
      <c r="BK865"/>
      <c r="BL865"/>
      <c r="BM865"/>
      <c r="BN865"/>
      <c r="BO865"/>
      <c r="BP865"/>
      <c r="BQ865"/>
    </row>
    <row r="866" spans="1:69" s="37" customFormat="1" x14ac:dyDescent="0.2">
      <c r="A866" s="26"/>
      <c r="B866" s="26"/>
      <c r="C866" s="26"/>
      <c r="D866" s="2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  <c r="Y866"/>
      <c r="Z866"/>
      <c r="AA866"/>
      <c r="AB866"/>
      <c r="AC866"/>
      <c r="AD866"/>
      <c r="AE866"/>
      <c r="AF866"/>
      <c r="AG866"/>
      <c r="AH866"/>
      <c r="AI866"/>
      <c r="AJ866"/>
      <c r="AK866"/>
      <c r="AL866"/>
      <c r="AM866"/>
      <c r="AN866"/>
      <c r="AO866"/>
      <c r="AP866"/>
      <c r="AQ866"/>
      <c r="AR866"/>
      <c r="AS866"/>
      <c r="AT866"/>
      <c r="AU866"/>
      <c r="AV866"/>
      <c r="AW866"/>
      <c r="AX866"/>
      <c r="AY866"/>
      <c r="AZ866"/>
      <c r="BA866"/>
      <c r="BB866"/>
      <c r="BC866"/>
      <c r="BD866"/>
      <c r="BE866"/>
      <c r="BF866"/>
      <c r="BG866"/>
      <c r="BH866"/>
      <c r="BI866"/>
      <c r="BJ866"/>
      <c r="BK866"/>
      <c r="BL866"/>
      <c r="BM866"/>
      <c r="BN866"/>
      <c r="BO866"/>
      <c r="BP866"/>
      <c r="BQ866"/>
    </row>
    <row r="867" spans="1:69" s="37" customFormat="1" x14ac:dyDescent="0.2">
      <c r="A867" s="26"/>
      <c r="B867" s="26"/>
      <c r="C867" s="26"/>
      <c r="D867" s="26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  <c r="Y867"/>
      <c r="Z867"/>
      <c r="AA867"/>
      <c r="AB867"/>
      <c r="AC867"/>
      <c r="AD867"/>
      <c r="AE867"/>
      <c r="AF867"/>
      <c r="AG867"/>
      <c r="AH867"/>
      <c r="AI867"/>
      <c r="AJ867"/>
      <c r="AK867"/>
      <c r="AL867"/>
      <c r="AM867"/>
      <c r="AN867"/>
      <c r="AO867"/>
      <c r="AP867"/>
      <c r="AQ867"/>
      <c r="AR867"/>
      <c r="AS867"/>
      <c r="AT867"/>
      <c r="AU867"/>
      <c r="AV867"/>
      <c r="AW867"/>
      <c r="AX867"/>
      <c r="AY867"/>
      <c r="AZ867"/>
      <c r="BA867"/>
      <c r="BB867"/>
      <c r="BC867"/>
      <c r="BD867"/>
      <c r="BE867"/>
      <c r="BF867"/>
      <c r="BG867"/>
      <c r="BH867"/>
      <c r="BI867"/>
      <c r="BJ867"/>
      <c r="BK867"/>
      <c r="BL867"/>
      <c r="BM867"/>
      <c r="BN867"/>
      <c r="BO867"/>
      <c r="BP867"/>
      <c r="BQ867"/>
    </row>
    <row r="868" spans="1:69" s="37" customFormat="1" x14ac:dyDescent="0.2">
      <c r="A868" s="26"/>
      <c r="B868" s="26"/>
      <c r="C868" s="26"/>
      <c r="D868" s="26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  <c r="Y868"/>
      <c r="Z868"/>
      <c r="AA868"/>
      <c r="AB868"/>
      <c r="AC868"/>
      <c r="AD868"/>
      <c r="AE868"/>
      <c r="AF868"/>
      <c r="AG868"/>
      <c r="AH868"/>
      <c r="AI868"/>
      <c r="AJ868"/>
      <c r="AK868"/>
      <c r="AL868"/>
      <c r="AM868"/>
      <c r="AN868"/>
      <c r="AO868"/>
      <c r="AP868"/>
      <c r="AQ868"/>
      <c r="AR868"/>
      <c r="AS868"/>
      <c r="AT868"/>
      <c r="AU868"/>
      <c r="AV868"/>
      <c r="AW868"/>
      <c r="AX868"/>
      <c r="AY868"/>
      <c r="AZ868"/>
      <c r="BA868"/>
      <c r="BB868"/>
      <c r="BC868"/>
      <c r="BD868"/>
      <c r="BE868"/>
      <c r="BF868"/>
      <c r="BG868"/>
      <c r="BH868"/>
      <c r="BI868"/>
      <c r="BJ868"/>
      <c r="BK868"/>
      <c r="BL868"/>
      <c r="BM868"/>
      <c r="BN868"/>
      <c r="BO868"/>
      <c r="BP868"/>
      <c r="BQ868"/>
    </row>
    <row r="869" spans="1:69" s="37" customFormat="1" x14ac:dyDescent="0.2">
      <c r="A869" s="26"/>
      <c r="B869" s="26"/>
      <c r="C869" s="26"/>
      <c r="D869" s="26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  <c r="Y869"/>
      <c r="Z869"/>
      <c r="AA869"/>
      <c r="AB869"/>
      <c r="AC869"/>
      <c r="AD869"/>
      <c r="AE869"/>
      <c r="AF869"/>
      <c r="AG869"/>
      <c r="AH869"/>
      <c r="AI869"/>
      <c r="AJ869"/>
      <c r="AK869"/>
      <c r="AL869"/>
      <c r="AM869"/>
      <c r="AN869"/>
      <c r="AO869"/>
      <c r="AP869"/>
      <c r="AQ869"/>
      <c r="AR869"/>
      <c r="AS869"/>
      <c r="AT869"/>
      <c r="AU869"/>
      <c r="AV869"/>
      <c r="AW869"/>
      <c r="AX869"/>
      <c r="AY869"/>
      <c r="AZ869"/>
      <c r="BA869"/>
      <c r="BB869"/>
      <c r="BC869"/>
      <c r="BD869"/>
      <c r="BE869"/>
      <c r="BF869"/>
      <c r="BG869"/>
      <c r="BH869"/>
      <c r="BI869"/>
      <c r="BJ869"/>
      <c r="BK869"/>
      <c r="BL869"/>
      <c r="BM869"/>
      <c r="BN869"/>
      <c r="BO869"/>
      <c r="BP869"/>
      <c r="BQ869"/>
    </row>
    <row r="870" spans="1:69" s="37" customFormat="1" x14ac:dyDescent="0.2">
      <c r="A870" s="26"/>
      <c r="B870" s="26"/>
      <c r="C870" s="26"/>
      <c r="D870" s="26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  <c r="Y870"/>
      <c r="Z870"/>
      <c r="AA870"/>
      <c r="AB870"/>
      <c r="AC870"/>
      <c r="AD870"/>
      <c r="AE870"/>
      <c r="AF870"/>
      <c r="AG870"/>
      <c r="AH870"/>
      <c r="AI870"/>
      <c r="AJ870"/>
      <c r="AK870"/>
      <c r="AL870"/>
      <c r="AM870"/>
      <c r="AN870"/>
      <c r="AO870"/>
      <c r="AP870"/>
      <c r="AQ870"/>
      <c r="AR870"/>
      <c r="AS870"/>
      <c r="AT870"/>
      <c r="AU870"/>
      <c r="AV870"/>
      <c r="AW870"/>
      <c r="AX870"/>
      <c r="AY870"/>
      <c r="AZ870"/>
      <c r="BA870"/>
      <c r="BB870"/>
      <c r="BC870"/>
      <c r="BD870"/>
      <c r="BE870"/>
      <c r="BF870"/>
      <c r="BG870"/>
      <c r="BH870"/>
      <c r="BI870"/>
      <c r="BJ870"/>
      <c r="BK870"/>
      <c r="BL870"/>
      <c r="BM870"/>
      <c r="BN870"/>
      <c r="BO870"/>
      <c r="BP870"/>
      <c r="BQ870"/>
    </row>
    <row r="871" spans="1:69" s="37" customFormat="1" x14ac:dyDescent="0.2">
      <c r="A871" s="26"/>
      <c r="B871" s="26"/>
      <c r="C871" s="26"/>
      <c r="D871" s="26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  <c r="Y871"/>
      <c r="Z871"/>
      <c r="AA871"/>
      <c r="AB871"/>
      <c r="AC871"/>
      <c r="AD871"/>
      <c r="AE871"/>
      <c r="AF871"/>
      <c r="AG871"/>
      <c r="AH871"/>
      <c r="AI871"/>
      <c r="AJ871"/>
      <c r="AK871"/>
      <c r="AL871"/>
      <c r="AM871"/>
      <c r="AN871"/>
      <c r="AO871"/>
      <c r="AP871"/>
      <c r="AQ871"/>
      <c r="AR871"/>
      <c r="AS871"/>
      <c r="AT871"/>
      <c r="AU871"/>
      <c r="AV871"/>
      <c r="AW871"/>
      <c r="AX871"/>
      <c r="AY871"/>
      <c r="AZ871"/>
      <c r="BA871"/>
      <c r="BB871"/>
      <c r="BC871"/>
      <c r="BD871"/>
      <c r="BE871"/>
      <c r="BF871"/>
      <c r="BG871"/>
      <c r="BH871"/>
      <c r="BI871"/>
      <c r="BJ871"/>
      <c r="BK871"/>
      <c r="BL871"/>
      <c r="BM871"/>
      <c r="BN871"/>
      <c r="BO871"/>
      <c r="BP871"/>
      <c r="BQ871"/>
    </row>
    <row r="872" spans="1:69" s="37" customFormat="1" x14ac:dyDescent="0.2">
      <c r="A872" s="26"/>
      <c r="B872" s="26"/>
      <c r="C872" s="26"/>
      <c r="D872" s="26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  <c r="Y872"/>
      <c r="Z872"/>
      <c r="AA872"/>
      <c r="AB872"/>
      <c r="AC872"/>
      <c r="AD872"/>
      <c r="AE872"/>
      <c r="AF872"/>
      <c r="AG872"/>
      <c r="AH872"/>
      <c r="AI872"/>
      <c r="AJ872"/>
      <c r="AK872"/>
      <c r="AL872"/>
      <c r="AM872"/>
      <c r="AN872"/>
      <c r="AO872"/>
      <c r="AP872"/>
      <c r="AQ872"/>
      <c r="AR872"/>
      <c r="AS872"/>
      <c r="AT872"/>
      <c r="AU872"/>
      <c r="AV872"/>
      <c r="AW872"/>
      <c r="AX872"/>
      <c r="AY872"/>
      <c r="AZ872"/>
      <c r="BA872"/>
      <c r="BB872"/>
      <c r="BC872"/>
      <c r="BD872"/>
      <c r="BE872"/>
      <c r="BF872"/>
      <c r="BG872"/>
      <c r="BH872"/>
      <c r="BI872"/>
      <c r="BJ872"/>
      <c r="BK872"/>
      <c r="BL872"/>
      <c r="BM872"/>
      <c r="BN872"/>
      <c r="BO872"/>
      <c r="BP872"/>
      <c r="BQ872"/>
    </row>
    <row r="873" spans="1:69" s="37" customFormat="1" x14ac:dyDescent="0.2">
      <c r="A873" s="26"/>
      <c r="B873" s="26"/>
      <c r="C873" s="26"/>
      <c r="D873" s="26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  <c r="Y873"/>
      <c r="Z873"/>
      <c r="AA873"/>
      <c r="AB873"/>
      <c r="AC873"/>
      <c r="AD873"/>
      <c r="AE873"/>
      <c r="AF873"/>
      <c r="AG873"/>
      <c r="AH873"/>
      <c r="AI873"/>
      <c r="AJ873"/>
      <c r="AK873"/>
      <c r="AL873"/>
      <c r="AM873"/>
      <c r="AN873"/>
      <c r="AO873"/>
      <c r="AP873"/>
      <c r="AQ873"/>
      <c r="AR873"/>
      <c r="AS873"/>
      <c r="AT873"/>
      <c r="AU873"/>
      <c r="AV873"/>
      <c r="AW873"/>
      <c r="AX873"/>
      <c r="AY873"/>
      <c r="AZ873"/>
      <c r="BA873"/>
      <c r="BB873"/>
      <c r="BC873"/>
      <c r="BD873"/>
      <c r="BE873"/>
      <c r="BF873"/>
      <c r="BG873"/>
      <c r="BH873"/>
      <c r="BI873"/>
      <c r="BJ873"/>
      <c r="BK873"/>
      <c r="BL873"/>
      <c r="BM873"/>
      <c r="BN873"/>
      <c r="BO873"/>
      <c r="BP873"/>
      <c r="BQ873"/>
    </row>
    <row r="874" spans="1:69" s="37" customFormat="1" x14ac:dyDescent="0.2">
      <c r="A874" s="26"/>
      <c r="B874" s="26"/>
      <c r="C874" s="26"/>
      <c r="D874" s="26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  <c r="Y874"/>
      <c r="Z874"/>
      <c r="AA874"/>
      <c r="AB874"/>
      <c r="AC874"/>
      <c r="AD874"/>
      <c r="AE874"/>
      <c r="AF874"/>
      <c r="AG874"/>
      <c r="AH874"/>
      <c r="AI874"/>
      <c r="AJ874"/>
      <c r="AK874"/>
      <c r="AL874"/>
      <c r="AM874"/>
      <c r="AN874"/>
      <c r="AO874"/>
      <c r="AP874"/>
      <c r="AQ874"/>
      <c r="AR874"/>
      <c r="AS874"/>
      <c r="AT874"/>
      <c r="AU874"/>
      <c r="AV874"/>
      <c r="AW874"/>
      <c r="AX874"/>
      <c r="AY874"/>
      <c r="AZ874"/>
      <c r="BA874"/>
      <c r="BB874"/>
      <c r="BC874"/>
      <c r="BD874"/>
      <c r="BE874"/>
      <c r="BF874"/>
      <c r="BG874"/>
      <c r="BH874"/>
      <c r="BI874"/>
      <c r="BJ874"/>
      <c r="BK874"/>
      <c r="BL874"/>
      <c r="BM874"/>
      <c r="BN874"/>
      <c r="BO874"/>
      <c r="BP874"/>
      <c r="BQ874"/>
    </row>
    <row r="875" spans="1:69" s="37" customFormat="1" x14ac:dyDescent="0.2">
      <c r="A875" s="26"/>
      <c r="B875" s="26"/>
      <c r="C875" s="26"/>
      <c r="D875" s="26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  <c r="Y875"/>
      <c r="Z875"/>
      <c r="AA875"/>
      <c r="AB875"/>
      <c r="AC875"/>
      <c r="AD875"/>
      <c r="AE875"/>
      <c r="AF875"/>
      <c r="AG875"/>
      <c r="AH875"/>
      <c r="AI875"/>
      <c r="AJ875"/>
      <c r="AK875"/>
      <c r="AL875"/>
      <c r="AM875"/>
      <c r="AN875"/>
      <c r="AO875"/>
      <c r="AP875"/>
      <c r="AQ875"/>
      <c r="AR875"/>
      <c r="AS875"/>
      <c r="AT875"/>
      <c r="AU875"/>
      <c r="AV875"/>
      <c r="AW875"/>
      <c r="AX875"/>
      <c r="AY875"/>
      <c r="AZ875"/>
      <c r="BA875"/>
      <c r="BB875"/>
      <c r="BC875"/>
      <c r="BD875"/>
      <c r="BE875"/>
      <c r="BF875"/>
      <c r="BG875"/>
      <c r="BH875"/>
      <c r="BI875"/>
      <c r="BJ875"/>
      <c r="BK875"/>
      <c r="BL875"/>
      <c r="BM875"/>
      <c r="BN875"/>
      <c r="BO875"/>
      <c r="BP875"/>
      <c r="BQ875"/>
    </row>
    <row r="876" spans="1:69" s="37" customFormat="1" x14ac:dyDescent="0.2">
      <c r="A876" s="26"/>
      <c r="B876" s="26"/>
      <c r="C876" s="26"/>
      <c r="D876" s="2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  <c r="Y876"/>
      <c r="Z876"/>
      <c r="AA876"/>
      <c r="AB876"/>
      <c r="AC876"/>
      <c r="AD876"/>
      <c r="AE876"/>
      <c r="AF876"/>
      <c r="AG876"/>
      <c r="AH876"/>
      <c r="AI876"/>
      <c r="AJ876"/>
      <c r="AK876"/>
      <c r="AL876"/>
      <c r="AM876"/>
      <c r="AN876"/>
      <c r="AO876"/>
      <c r="AP876"/>
      <c r="AQ876"/>
      <c r="AR876"/>
      <c r="AS876"/>
      <c r="AT876"/>
      <c r="AU876"/>
      <c r="AV876"/>
      <c r="AW876"/>
      <c r="AX876"/>
      <c r="AY876"/>
      <c r="AZ876"/>
      <c r="BA876"/>
      <c r="BB876"/>
      <c r="BC876"/>
      <c r="BD876"/>
      <c r="BE876"/>
      <c r="BF876"/>
      <c r="BG876"/>
      <c r="BH876"/>
      <c r="BI876"/>
      <c r="BJ876"/>
      <c r="BK876"/>
      <c r="BL876"/>
      <c r="BM876"/>
      <c r="BN876"/>
      <c r="BO876"/>
      <c r="BP876"/>
      <c r="BQ876"/>
    </row>
    <row r="877" spans="1:69" s="37" customFormat="1" x14ac:dyDescent="0.2">
      <c r="A877" s="26"/>
      <c r="B877" s="26"/>
      <c r="C877" s="26"/>
      <c r="D877" s="26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  <c r="Y877"/>
      <c r="Z877"/>
      <c r="AA877"/>
      <c r="AB877"/>
      <c r="AC877"/>
      <c r="AD877"/>
      <c r="AE877"/>
      <c r="AF877"/>
      <c r="AG877"/>
      <c r="AH877"/>
      <c r="AI877"/>
      <c r="AJ877"/>
      <c r="AK877"/>
      <c r="AL877"/>
      <c r="AM877"/>
      <c r="AN877"/>
      <c r="AO877"/>
      <c r="AP877"/>
      <c r="AQ877"/>
      <c r="AR877"/>
      <c r="AS877"/>
      <c r="AT877"/>
      <c r="AU877"/>
      <c r="AV877"/>
      <c r="AW877"/>
      <c r="AX877"/>
      <c r="AY877"/>
      <c r="AZ877"/>
      <c r="BA877"/>
      <c r="BB877"/>
      <c r="BC877"/>
      <c r="BD877"/>
      <c r="BE877"/>
      <c r="BF877"/>
      <c r="BG877"/>
      <c r="BH877"/>
      <c r="BI877"/>
      <c r="BJ877"/>
      <c r="BK877"/>
      <c r="BL877"/>
      <c r="BM877"/>
      <c r="BN877"/>
      <c r="BO877"/>
      <c r="BP877"/>
      <c r="BQ877"/>
    </row>
    <row r="878" spans="1:69" s="37" customFormat="1" x14ac:dyDescent="0.2">
      <c r="A878" s="26"/>
      <c r="B878" s="26"/>
      <c r="C878" s="26"/>
      <c r="D878" s="26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  <c r="Y878"/>
      <c r="Z878"/>
      <c r="AA878"/>
      <c r="AB878"/>
      <c r="AC878"/>
      <c r="AD878"/>
      <c r="AE878"/>
      <c r="AF878"/>
      <c r="AG878"/>
      <c r="AH878"/>
      <c r="AI878"/>
      <c r="AJ878"/>
      <c r="AK878"/>
      <c r="AL878"/>
      <c r="AM878"/>
      <c r="AN878"/>
      <c r="AO878"/>
      <c r="AP878"/>
      <c r="AQ878"/>
      <c r="AR878"/>
      <c r="AS878"/>
      <c r="AT878"/>
      <c r="AU878"/>
      <c r="AV878"/>
      <c r="AW878"/>
      <c r="AX878"/>
      <c r="AY878"/>
      <c r="AZ878"/>
      <c r="BA878"/>
      <c r="BB878"/>
      <c r="BC878"/>
      <c r="BD878"/>
      <c r="BE878"/>
      <c r="BF878"/>
      <c r="BG878"/>
      <c r="BH878"/>
      <c r="BI878"/>
      <c r="BJ878"/>
      <c r="BK878"/>
      <c r="BL878"/>
      <c r="BM878"/>
      <c r="BN878"/>
      <c r="BO878"/>
      <c r="BP878"/>
      <c r="BQ878"/>
    </row>
    <row r="879" spans="1:69" s="37" customFormat="1" x14ac:dyDescent="0.2">
      <c r="A879" s="26"/>
      <c r="B879" s="26"/>
      <c r="C879" s="26"/>
      <c r="D879" s="26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  <c r="Y879"/>
      <c r="Z879"/>
      <c r="AA879"/>
      <c r="AB879"/>
      <c r="AC879"/>
      <c r="AD879"/>
      <c r="AE879"/>
      <c r="AF879"/>
      <c r="AG879"/>
      <c r="AH879"/>
      <c r="AI879"/>
      <c r="AJ879"/>
      <c r="AK879"/>
      <c r="AL879"/>
      <c r="AM879"/>
      <c r="AN879"/>
      <c r="AO879"/>
      <c r="AP879"/>
      <c r="AQ879"/>
      <c r="AR879"/>
      <c r="AS879"/>
      <c r="AT879"/>
      <c r="AU879"/>
      <c r="AV879"/>
      <c r="AW879"/>
      <c r="AX879"/>
      <c r="AY879"/>
      <c r="AZ879"/>
      <c r="BA879"/>
      <c r="BB879"/>
      <c r="BC879"/>
      <c r="BD879"/>
      <c r="BE879"/>
      <c r="BF879"/>
      <c r="BG879"/>
      <c r="BH879"/>
      <c r="BI879"/>
      <c r="BJ879"/>
      <c r="BK879"/>
      <c r="BL879"/>
      <c r="BM879"/>
      <c r="BN879"/>
      <c r="BO879"/>
      <c r="BP879"/>
      <c r="BQ879"/>
    </row>
    <row r="880" spans="1:69" s="37" customFormat="1" x14ac:dyDescent="0.2">
      <c r="A880" s="26"/>
      <c r="B880" s="26"/>
      <c r="C880" s="26"/>
      <c r="D880" s="26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  <c r="Y880"/>
      <c r="Z880"/>
      <c r="AA880"/>
      <c r="AB880"/>
      <c r="AC880"/>
      <c r="AD880"/>
      <c r="AE880"/>
      <c r="AF880"/>
      <c r="AG880"/>
      <c r="AH880"/>
      <c r="AI880"/>
      <c r="AJ880"/>
      <c r="AK880"/>
      <c r="AL880"/>
      <c r="AM880"/>
      <c r="AN880"/>
      <c r="AO880"/>
      <c r="AP880"/>
      <c r="AQ880"/>
      <c r="AR880"/>
      <c r="AS880"/>
      <c r="AT880"/>
      <c r="AU880"/>
      <c r="AV880"/>
      <c r="AW880"/>
      <c r="AX880"/>
      <c r="AY880"/>
      <c r="AZ880"/>
      <c r="BA880"/>
      <c r="BB880"/>
      <c r="BC880"/>
      <c r="BD880"/>
      <c r="BE880"/>
      <c r="BF880"/>
      <c r="BG880"/>
      <c r="BH880"/>
      <c r="BI880"/>
      <c r="BJ880"/>
      <c r="BK880"/>
      <c r="BL880"/>
      <c r="BM880"/>
      <c r="BN880"/>
      <c r="BO880"/>
      <c r="BP880"/>
      <c r="BQ880"/>
    </row>
    <row r="881" spans="1:69" s="37" customFormat="1" x14ac:dyDescent="0.2">
      <c r="A881" s="26"/>
      <c r="B881" s="26"/>
      <c r="C881" s="26"/>
      <c r="D881" s="26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  <c r="Y881"/>
      <c r="Z881"/>
      <c r="AA881"/>
      <c r="AB881"/>
      <c r="AC881"/>
      <c r="AD881"/>
      <c r="AE881"/>
      <c r="AF881"/>
      <c r="AG881"/>
      <c r="AH881"/>
      <c r="AI881"/>
      <c r="AJ881"/>
      <c r="AK881"/>
      <c r="AL881"/>
      <c r="AM881"/>
      <c r="AN881"/>
      <c r="AO881"/>
      <c r="AP881"/>
      <c r="AQ881"/>
      <c r="AR881"/>
      <c r="AS881"/>
      <c r="AT881"/>
      <c r="AU881"/>
      <c r="AV881"/>
      <c r="AW881"/>
      <c r="AX881"/>
      <c r="AY881"/>
      <c r="AZ881"/>
      <c r="BA881"/>
      <c r="BB881"/>
      <c r="BC881"/>
      <c r="BD881"/>
      <c r="BE881"/>
      <c r="BF881"/>
      <c r="BG881"/>
      <c r="BH881"/>
      <c r="BI881"/>
      <c r="BJ881"/>
      <c r="BK881"/>
      <c r="BL881"/>
      <c r="BM881"/>
      <c r="BN881"/>
      <c r="BO881"/>
      <c r="BP881"/>
      <c r="BQ881"/>
    </row>
    <row r="882" spans="1:69" s="37" customFormat="1" x14ac:dyDescent="0.2">
      <c r="A882" s="26"/>
      <c r="B882" s="26"/>
      <c r="C882" s="26"/>
      <c r="D882" s="26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  <c r="Y882"/>
      <c r="Z882"/>
      <c r="AA882"/>
      <c r="AB882"/>
      <c r="AC882"/>
      <c r="AD882"/>
      <c r="AE882"/>
      <c r="AF882"/>
      <c r="AG882"/>
      <c r="AH882"/>
      <c r="AI882"/>
      <c r="AJ882"/>
      <c r="AK882"/>
      <c r="AL882"/>
      <c r="AM882"/>
      <c r="AN882"/>
      <c r="AO882"/>
      <c r="AP882"/>
      <c r="AQ882"/>
      <c r="AR882"/>
      <c r="AS882"/>
      <c r="AT882"/>
      <c r="AU882"/>
      <c r="AV882"/>
      <c r="AW882"/>
      <c r="AX882"/>
      <c r="AY882"/>
      <c r="AZ882"/>
      <c r="BA882"/>
      <c r="BB882"/>
      <c r="BC882"/>
      <c r="BD882"/>
      <c r="BE882"/>
      <c r="BF882"/>
      <c r="BG882"/>
      <c r="BH882"/>
      <c r="BI882"/>
      <c r="BJ882"/>
      <c r="BK882"/>
      <c r="BL882"/>
      <c r="BM882"/>
      <c r="BN882"/>
      <c r="BO882"/>
      <c r="BP882"/>
      <c r="BQ882"/>
    </row>
    <row r="883" spans="1:69" s="37" customFormat="1" x14ac:dyDescent="0.2">
      <c r="A883" s="26"/>
      <c r="B883" s="26"/>
      <c r="C883" s="26"/>
      <c r="D883" s="26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  <c r="Y883"/>
      <c r="Z883"/>
      <c r="AA883"/>
      <c r="AB883"/>
      <c r="AC883"/>
      <c r="AD883"/>
      <c r="AE883"/>
      <c r="AF883"/>
      <c r="AG883"/>
      <c r="AH883"/>
      <c r="AI883"/>
      <c r="AJ883"/>
      <c r="AK883"/>
      <c r="AL883"/>
      <c r="AM883"/>
      <c r="AN883"/>
      <c r="AO883"/>
      <c r="AP883"/>
      <c r="AQ883"/>
      <c r="AR883"/>
      <c r="AS883"/>
      <c r="AT883"/>
      <c r="AU883"/>
      <c r="AV883"/>
      <c r="AW883"/>
      <c r="AX883"/>
      <c r="AY883"/>
      <c r="AZ883"/>
      <c r="BA883"/>
      <c r="BB883"/>
      <c r="BC883"/>
      <c r="BD883"/>
      <c r="BE883"/>
      <c r="BF883"/>
      <c r="BG883"/>
      <c r="BH883"/>
      <c r="BI883"/>
      <c r="BJ883"/>
      <c r="BK883"/>
      <c r="BL883"/>
      <c r="BM883"/>
      <c r="BN883"/>
      <c r="BO883"/>
      <c r="BP883"/>
      <c r="BQ883"/>
    </row>
    <row r="884" spans="1:69" s="37" customFormat="1" x14ac:dyDescent="0.2">
      <c r="A884" s="26"/>
      <c r="B884" s="26"/>
      <c r="C884" s="26"/>
      <c r="D884" s="26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  <c r="Y884"/>
      <c r="Z884"/>
      <c r="AA884"/>
      <c r="AB884"/>
      <c r="AC884"/>
      <c r="AD884"/>
      <c r="AE884"/>
      <c r="AF884"/>
      <c r="AG884"/>
      <c r="AH884"/>
      <c r="AI884"/>
      <c r="AJ884"/>
      <c r="AK884"/>
      <c r="AL884"/>
      <c r="AM884"/>
      <c r="AN884"/>
      <c r="AO884"/>
      <c r="AP884"/>
      <c r="AQ884"/>
      <c r="AR884"/>
      <c r="AS884"/>
      <c r="AT884"/>
      <c r="AU884"/>
      <c r="AV884"/>
      <c r="AW884"/>
      <c r="AX884"/>
      <c r="AY884"/>
      <c r="AZ884"/>
      <c r="BA884"/>
      <c r="BB884"/>
      <c r="BC884"/>
      <c r="BD884"/>
      <c r="BE884"/>
      <c r="BF884"/>
      <c r="BG884"/>
      <c r="BH884"/>
      <c r="BI884"/>
      <c r="BJ884"/>
      <c r="BK884"/>
      <c r="BL884"/>
      <c r="BM884"/>
      <c r="BN884"/>
      <c r="BO884"/>
      <c r="BP884"/>
      <c r="BQ884"/>
    </row>
    <row r="885" spans="1:69" s="37" customFormat="1" x14ac:dyDescent="0.2">
      <c r="A885" s="26"/>
      <c r="B885" s="26"/>
      <c r="C885" s="26"/>
      <c r="D885" s="26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  <c r="Y885"/>
      <c r="Z885"/>
      <c r="AA885"/>
      <c r="AB885"/>
      <c r="AC885"/>
      <c r="AD885"/>
      <c r="AE885"/>
      <c r="AF885"/>
      <c r="AG885"/>
      <c r="AH885"/>
      <c r="AI885"/>
      <c r="AJ885"/>
      <c r="AK885"/>
      <c r="AL885"/>
      <c r="AM885"/>
      <c r="AN885"/>
      <c r="AO885"/>
      <c r="AP885"/>
      <c r="AQ885"/>
      <c r="AR885"/>
      <c r="AS885"/>
      <c r="AT885"/>
      <c r="AU885"/>
      <c r="AV885"/>
      <c r="AW885"/>
      <c r="AX885"/>
      <c r="AY885"/>
      <c r="AZ885"/>
      <c r="BA885"/>
      <c r="BB885"/>
      <c r="BC885"/>
      <c r="BD885"/>
      <c r="BE885"/>
      <c r="BF885"/>
      <c r="BG885"/>
      <c r="BH885"/>
      <c r="BI885"/>
      <c r="BJ885"/>
      <c r="BK885"/>
      <c r="BL885"/>
      <c r="BM885"/>
      <c r="BN885"/>
      <c r="BO885"/>
      <c r="BP885"/>
      <c r="BQ885"/>
    </row>
    <row r="886" spans="1:69" s="37" customFormat="1" x14ac:dyDescent="0.2">
      <c r="A886" s="26"/>
      <c r="B886" s="26"/>
      <c r="C886" s="26"/>
      <c r="D886" s="2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  <c r="Y886"/>
      <c r="Z886"/>
      <c r="AA886"/>
      <c r="AB886"/>
      <c r="AC886"/>
      <c r="AD886"/>
      <c r="AE886"/>
      <c r="AF886"/>
      <c r="AG886"/>
      <c r="AH886"/>
      <c r="AI886"/>
      <c r="AJ886"/>
      <c r="AK886"/>
      <c r="AL886"/>
      <c r="AM886"/>
      <c r="AN886"/>
      <c r="AO886"/>
      <c r="AP886"/>
      <c r="AQ886"/>
      <c r="AR886"/>
      <c r="AS886"/>
      <c r="AT886"/>
      <c r="AU886"/>
      <c r="AV886"/>
      <c r="AW886"/>
      <c r="AX886"/>
      <c r="AY886"/>
      <c r="AZ886"/>
      <c r="BA886"/>
      <c r="BB886"/>
      <c r="BC886"/>
      <c r="BD886"/>
      <c r="BE886"/>
      <c r="BF886"/>
      <c r="BG886"/>
      <c r="BH886"/>
      <c r="BI886"/>
      <c r="BJ886"/>
      <c r="BK886"/>
      <c r="BL886"/>
      <c r="BM886"/>
      <c r="BN886"/>
      <c r="BO886"/>
      <c r="BP886"/>
      <c r="BQ886"/>
    </row>
    <row r="887" spans="1:69" s="37" customFormat="1" x14ac:dyDescent="0.2">
      <c r="A887" s="26"/>
      <c r="B887" s="26"/>
      <c r="C887" s="26"/>
      <c r="D887" s="26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  <c r="Y887"/>
      <c r="Z887"/>
      <c r="AA887"/>
      <c r="AB887"/>
      <c r="AC887"/>
      <c r="AD887"/>
      <c r="AE887"/>
      <c r="AF887"/>
      <c r="AG887"/>
      <c r="AH887"/>
      <c r="AI887"/>
      <c r="AJ887"/>
      <c r="AK887"/>
      <c r="AL887"/>
      <c r="AM887"/>
      <c r="AN887"/>
      <c r="AO887"/>
      <c r="AP887"/>
      <c r="AQ887"/>
      <c r="AR887"/>
      <c r="AS887"/>
      <c r="AT887"/>
      <c r="AU887"/>
      <c r="AV887"/>
      <c r="AW887"/>
      <c r="AX887"/>
      <c r="AY887"/>
      <c r="AZ887"/>
      <c r="BA887"/>
      <c r="BB887"/>
      <c r="BC887"/>
      <c r="BD887"/>
      <c r="BE887"/>
      <c r="BF887"/>
      <c r="BG887"/>
      <c r="BH887"/>
      <c r="BI887"/>
      <c r="BJ887"/>
      <c r="BK887"/>
      <c r="BL887"/>
      <c r="BM887"/>
      <c r="BN887"/>
      <c r="BO887"/>
      <c r="BP887"/>
      <c r="BQ887"/>
    </row>
    <row r="888" spans="1:69" s="37" customFormat="1" x14ac:dyDescent="0.2">
      <c r="A888" s="26"/>
      <c r="B888" s="26"/>
      <c r="C888" s="26"/>
      <c r="D888" s="26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  <c r="Y888"/>
      <c r="Z888"/>
      <c r="AA888"/>
      <c r="AB888"/>
      <c r="AC888"/>
      <c r="AD888"/>
      <c r="AE888"/>
      <c r="AF888"/>
      <c r="AG888"/>
      <c r="AH888"/>
      <c r="AI888"/>
      <c r="AJ888"/>
      <c r="AK888"/>
      <c r="AL888"/>
      <c r="AM888"/>
      <c r="AN888"/>
      <c r="AO888"/>
      <c r="AP888"/>
      <c r="AQ888"/>
      <c r="AR888"/>
      <c r="AS888"/>
      <c r="AT888"/>
      <c r="AU888"/>
      <c r="AV888"/>
      <c r="AW888"/>
      <c r="AX888"/>
      <c r="AY888"/>
      <c r="AZ888"/>
      <c r="BA888"/>
      <c r="BB888"/>
      <c r="BC888"/>
      <c r="BD888"/>
      <c r="BE888"/>
      <c r="BF888"/>
      <c r="BG888"/>
      <c r="BH888"/>
      <c r="BI888"/>
      <c r="BJ888"/>
      <c r="BK888"/>
      <c r="BL888"/>
      <c r="BM888"/>
      <c r="BN888"/>
      <c r="BO888"/>
      <c r="BP888"/>
      <c r="BQ888"/>
    </row>
    <row r="889" spans="1:69" s="37" customFormat="1" x14ac:dyDescent="0.2">
      <c r="A889" s="26"/>
      <c r="B889" s="26"/>
      <c r="C889" s="26"/>
      <c r="D889" s="26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  <c r="Y889"/>
      <c r="Z889"/>
      <c r="AA889"/>
      <c r="AB889"/>
      <c r="AC889"/>
      <c r="AD889"/>
      <c r="AE889"/>
      <c r="AF889"/>
      <c r="AG889"/>
      <c r="AH889"/>
      <c r="AI889"/>
      <c r="AJ889"/>
      <c r="AK889"/>
      <c r="AL889"/>
      <c r="AM889"/>
      <c r="AN889"/>
      <c r="AO889"/>
      <c r="AP889"/>
      <c r="AQ889"/>
      <c r="AR889"/>
      <c r="AS889"/>
      <c r="AT889"/>
      <c r="AU889"/>
      <c r="AV889"/>
      <c r="AW889"/>
      <c r="AX889"/>
      <c r="AY889"/>
      <c r="AZ889"/>
      <c r="BA889"/>
      <c r="BB889"/>
      <c r="BC889"/>
      <c r="BD889"/>
      <c r="BE889"/>
      <c r="BF889"/>
      <c r="BG889"/>
      <c r="BH889"/>
      <c r="BI889"/>
      <c r="BJ889"/>
      <c r="BK889"/>
      <c r="BL889"/>
      <c r="BM889"/>
      <c r="BN889"/>
      <c r="BO889"/>
      <c r="BP889"/>
      <c r="BQ889"/>
    </row>
    <row r="890" spans="1:69" s="37" customFormat="1" x14ac:dyDescent="0.2">
      <c r="A890" s="26"/>
      <c r="B890" s="26"/>
      <c r="C890" s="26"/>
      <c r="D890" s="26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  <c r="Y890"/>
      <c r="Z890"/>
      <c r="AA890"/>
      <c r="AB890"/>
      <c r="AC890"/>
      <c r="AD890"/>
      <c r="AE890"/>
      <c r="AF890"/>
      <c r="AG890"/>
      <c r="AH890"/>
      <c r="AI890"/>
      <c r="AJ890"/>
      <c r="AK890"/>
      <c r="AL890"/>
      <c r="AM890"/>
      <c r="AN890"/>
      <c r="AO890"/>
      <c r="AP890"/>
      <c r="AQ890"/>
      <c r="AR890"/>
      <c r="AS890"/>
      <c r="AT890"/>
      <c r="AU890"/>
      <c r="AV890"/>
      <c r="AW890"/>
      <c r="AX890"/>
      <c r="AY890"/>
      <c r="AZ890"/>
      <c r="BA890"/>
      <c r="BB890"/>
      <c r="BC890"/>
      <c r="BD890"/>
      <c r="BE890"/>
      <c r="BF890"/>
      <c r="BG890"/>
      <c r="BH890"/>
      <c r="BI890"/>
      <c r="BJ890"/>
      <c r="BK890"/>
      <c r="BL890"/>
      <c r="BM890"/>
      <c r="BN890"/>
      <c r="BO890"/>
      <c r="BP890"/>
      <c r="BQ890"/>
    </row>
    <row r="891" spans="1:69" s="37" customFormat="1" x14ac:dyDescent="0.2">
      <c r="A891" s="26"/>
      <c r="B891" s="26"/>
      <c r="C891" s="26"/>
      <c r="D891" s="26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  <c r="Y891"/>
      <c r="Z891"/>
      <c r="AA891"/>
      <c r="AB891"/>
      <c r="AC891"/>
      <c r="AD891"/>
      <c r="AE891"/>
      <c r="AF891"/>
      <c r="AG891"/>
      <c r="AH891"/>
      <c r="AI891"/>
      <c r="AJ891"/>
      <c r="AK891"/>
      <c r="AL891"/>
      <c r="AM891"/>
      <c r="AN891"/>
      <c r="AO891"/>
      <c r="AP891"/>
      <c r="AQ891"/>
      <c r="AR891"/>
      <c r="AS891"/>
      <c r="AT891"/>
      <c r="AU891"/>
      <c r="AV891"/>
      <c r="AW891"/>
      <c r="AX891"/>
      <c r="AY891"/>
      <c r="AZ891"/>
      <c r="BA891"/>
      <c r="BB891"/>
      <c r="BC891"/>
      <c r="BD891"/>
      <c r="BE891"/>
      <c r="BF891"/>
      <c r="BG891"/>
      <c r="BH891"/>
      <c r="BI891"/>
      <c r="BJ891"/>
      <c r="BK891"/>
      <c r="BL891"/>
      <c r="BM891"/>
      <c r="BN891"/>
      <c r="BO891"/>
      <c r="BP891"/>
      <c r="BQ891"/>
    </row>
    <row r="892" spans="1:69" s="37" customFormat="1" x14ac:dyDescent="0.2">
      <c r="A892" s="26"/>
      <c r="B892" s="26"/>
      <c r="C892" s="26"/>
      <c r="D892" s="26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  <c r="Y892"/>
      <c r="Z892"/>
      <c r="AA892"/>
      <c r="AB892"/>
      <c r="AC892"/>
      <c r="AD892"/>
      <c r="AE892"/>
      <c r="AF892"/>
      <c r="AG892"/>
      <c r="AH892"/>
      <c r="AI892"/>
      <c r="AJ892"/>
      <c r="AK892"/>
      <c r="AL892"/>
      <c r="AM892"/>
      <c r="AN892"/>
      <c r="AO892"/>
      <c r="AP892"/>
      <c r="AQ892"/>
      <c r="AR892"/>
      <c r="AS892"/>
      <c r="AT892"/>
      <c r="AU892"/>
      <c r="AV892"/>
      <c r="AW892"/>
      <c r="AX892"/>
      <c r="AY892"/>
      <c r="AZ892"/>
      <c r="BA892"/>
      <c r="BB892"/>
      <c r="BC892"/>
      <c r="BD892"/>
      <c r="BE892"/>
      <c r="BF892"/>
      <c r="BG892"/>
      <c r="BH892"/>
      <c r="BI892"/>
      <c r="BJ892"/>
      <c r="BK892"/>
      <c r="BL892"/>
      <c r="BM892"/>
      <c r="BN892"/>
      <c r="BO892"/>
      <c r="BP892"/>
      <c r="BQ892"/>
    </row>
    <row r="893" spans="1:69" s="37" customFormat="1" x14ac:dyDescent="0.2">
      <c r="A893" s="26"/>
      <c r="B893" s="26"/>
      <c r="C893" s="26"/>
      <c r="D893" s="26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  <c r="Y893"/>
      <c r="Z893"/>
      <c r="AA893"/>
      <c r="AB893"/>
      <c r="AC893"/>
      <c r="AD893"/>
      <c r="AE893"/>
      <c r="AF893"/>
      <c r="AG893"/>
      <c r="AH893"/>
      <c r="AI893"/>
      <c r="AJ893"/>
      <c r="AK893"/>
      <c r="AL893"/>
      <c r="AM893"/>
      <c r="AN893"/>
      <c r="AO893"/>
      <c r="AP893"/>
      <c r="AQ893"/>
      <c r="AR893"/>
      <c r="AS893"/>
      <c r="AT893"/>
      <c r="AU893"/>
      <c r="AV893"/>
      <c r="AW893"/>
      <c r="AX893"/>
      <c r="AY893"/>
      <c r="AZ893"/>
      <c r="BA893"/>
      <c r="BB893"/>
      <c r="BC893"/>
      <c r="BD893"/>
      <c r="BE893"/>
      <c r="BF893"/>
      <c r="BG893"/>
      <c r="BH893"/>
      <c r="BI893"/>
      <c r="BJ893"/>
      <c r="BK893"/>
      <c r="BL893"/>
      <c r="BM893"/>
      <c r="BN893"/>
      <c r="BO893"/>
      <c r="BP893"/>
      <c r="BQ893"/>
    </row>
    <row r="894" spans="1:69" s="37" customFormat="1" x14ac:dyDescent="0.2">
      <c r="A894" s="26"/>
      <c r="B894" s="26"/>
      <c r="C894" s="26"/>
      <c r="D894" s="26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  <c r="Y894"/>
      <c r="Z894"/>
      <c r="AA894"/>
      <c r="AB894"/>
      <c r="AC894"/>
      <c r="AD894"/>
      <c r="AE894"/>
      <c r="AF894"/>
      <c r="AG894"/>
      <c r="AH894"/>
      <c r="AI894"/>
      <c r="AJ894"/>
      <c r="AK894"/>
      <c r="AL894"/>
      <c r="AM894"/>
      <c r="AN894"/>
      <c r="AO894"/>
      <c r="AP894"/>
      <c r="AQ894"/>
      <c r="AR894"/>
      <c r="AS894"/>
      <c r="AT894"/>
      <c r="AU894"/>
      <c r="AV894"/>
      <c r="AW894"/>
      <c r="AX894"/>
      <c r="AY894"/>
      <c r="AZ894"/>
      <c r="BA894"/>
      <c r="BB894"/>
      <c r="BC894"/>
      <c r="BD894"/>
      <c r="BE894"/>
      <c r="BF894"/>
      <c r="BG894"/>
      <c r="BH894"/>
      <c r="BI894"/>
      <c r="BJ894"/>
      <c r="BK894"/>
      <c r="BL894"/>
      <c r="BM894"/>
      <c r="BN894"/>
      <c r="BO894"/>
      <c r="BP894"/>
      <c r="BQ894"/>
    </row>
    <row r="895" spans="1:69" s="37" customFormat="1" x14ac:dyDescent="0.2">
      <c r="A895" s="26"/>
      <c r="B895" s="26"/>
      <c r="C895" s="26"/>
      <c r="D895" s="26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  <c r="Y895"/>
      <c r="Z895"/>
      <c r="AA895"/>
      <c r="AB895"/>
      <c r="AC895"/>
      <c r="AD895"/>
      <c r="AE895"/>
      <c r="AF895"/>
      <c r="AG895"/>
      <c r="AH895"/>
      <c r="AI895"/>
      <c r="AJ895"/>
      <c r="AK895"/>
      <c r="AL895"/>
      <c r="AM895"/>
      <c r="AN895"/>
      <c r="AO895"/>
      <c r="AP895"/>
      <c r="AQ895"/>
      <c r="AR895"/>
      <c r="AS895"/>
      <c r="AT895"/>
      <c r="AU895"/>
      <c r="AV895"/>
      <c r="AW895"/>
      <c r="AX895"/>
      <c r="AY895"/>
      <c r="AZ895"/>
      <c r="BA895"/>
      <c r="BB895"/>
      <c r="BC895"/>
      <c r="BD895"/>
      <c r="BE895"/>
      <c r="BF895"/>
      <c r="BG895"/>
      <c r="BH895"/>
      <c r="BI895"/>
      <c r="BJ895"/>
      <c r="BK895"/>
      <c r="BL895"/>
      <c r="BM895"/>
      <c r="BN895"/>
      <c r="BO895"/>
      <c r="BP895"/>
      <c r="BQ895"/>
    </row>
    <row r="896" spans="1:69" s="37" customFormat="1" x14ac:dyDescent="0.2">
      <c r="A896" s="26"/>
      <c r="B896" s="26"/>
      <c r="C896" s="26"/>
      <c r="D896" s="2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  <c r="Y896"/>
      <c r="Z896"/>
      <c r="AA896"/>
      <c r="AB896"/>
      <c r="AC896"/>
      <c r="AD896"/>
      <c r="AE896"/>
      <c r="AF896"/>
      <c r="AG896"/>
      <c r="AH896"/>
      <c r="AI896"/>
      <c r="AJ896"/>
      <c r="AK896"/>
      <c r="AL896"/>
      <c r="AM896"/>
      <c r="AN896"/>
      <c r="AO896"/>
      <c r="AP896"/>
      <c r="AQ896"/>
      <c r="AR896"/>
      <c r="AS896"/>
      <c r="AT896"/>
      <c r="AU896"/>
      <c r="AV896"/>
      <c r="AW896"/>
      <c r="AX896"/>
      <c r="AY896"/>
      <c r="AZ896"/>
      <c r="BA896"/>
      <c r="BB896"/>
      <c r="BC896"/>
      <c r="BD896"/>
      <c r="BE896"/>
      <c r="BF896"/>
      <c r="BG896"/>
      <c r="BH896"/>
      <c r="BI896"/>
      <c r="BJ896"/>
      <c r="BK896"/>
      <c r="BL896"/>
      <c r="BM896"/>
      <c r="BN896"/>
      <c r="BO896"/>
      <c r="BP896"/>
      <c r="BQ896"/>
    </row>
    <row r="897" spans="1:69" s="37" customFormat="1" x14ac:dyDescent="0.2">
      <c r="A897" s="26"/>
      <c r="B897" s="26"/>
      <c r="C897" s="26"/>
      <c r="D897" s="26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  <c r="Y897"/>
      <c r="Z897"/>
      <c r="AA897"/>
      <c r="AB897"/>
      <c r="AC897"/>
      <c r="AD897"/>
      <c r="AE897"/>
      <c r="AF897"/>
      <c r="AG897"/>
      <c r="AH897"/>
      <c r="AI897"/>
      <c r="AJ897"/>
      <c r="AK897"/>
      <c r="AL897"/>
      <c r="AM897"/>
      <c r="AN897"/>
      <c r="AO897"/>
      <c r="AP897"/>
      <c r="AQ897"/>
      <c r="AR897"/>
      <c r="AS897"/>
      <c r="AT897"/>
      <c r="AU897"/>
      <c r="AV897"/>
      <c r="AW897"/>
      <c r="AX897"/>
      <c r="AY897"/>
      <c r="AZ897"/>
      <c r="BA897"/>
      <c r="BB897"/>
      <c r="BC897"/>
      <c r="BD897"/>
      <c r="BE897"/>
      <c r="BF897"/>
      <c r="BG897"/>
      <c r="BH897"/>
      <c r="BI897"/>
      <c r="BJ897"/>
      <c r="BK897"/>
      <c r="BL897"/>
      <c r="BM897"/>
      <c r="BN897"/>
      <c r="BO897"/>
      <c r="BP897"/>
      <c r="BQ897"/>
    </row>
    <row r="898" spans="1:69" s="37" customFormat="1" x14ac:dyDescent="0.2">
      <c r="A898" s="26"/>
      <c r="B898" s="26"/>
      <c r="C898" s="26"/>
      <c r="D898" s="26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  <c r="Y898"/>
      <c r="Z898"/>
      <c r="AA898"/>
      <c r="AB898"/>
      <c r="AC898"/>
      <c r="AD898"/>
      <c r="AE898"/>
      <c r="AF898"/>
      <c r="AG898"/>
      <c r="AH898"/>
      <c r="AI898"/>
      <c r="AJ898"/>
      <c r="AK898"/>
      <c r="AL898"/>
      <c r="AM898"/>
      <c r="AN898"/>
      <c r="AO898"/>
      <c r="AP898"/>
      <c r="AQ898"/>
      <c r="AR898"/>
      <c r="AS898"/>
      <c r="AT898"/>
      <c r="AU898"/>
      <c r="AV898"/>
      <c r="AW898"/>
      <c r="AX898"/>
      <c r="AY898"/>
      <c r="AZ898"/>
      <c r="BA898"/>
      <c r="BB898"/>
      <c r="BC898"/>
      <c r="BD898"/>
      <c r="BE898"/>
      <c r="BF898"/>
      <c r="BG898"/>
      <c r="BH898"/>
      <c r="BI898"/>
      <c r="BJ898"/>
      <c r="BK898"/>
      <c r="BL898"/>
      <c r="BM898"/>
      <c r="BN898"/>
      <c r="BO898"/>
      <c r="BP898"/>
      <c r="BQ898"/>
    </row>
    <row r="899" spans="1:69" s="37" customFormat="1" x14ac:dyDescent="0.2">
      <c r="A899" s="26"/>
      <c r="B899" s="26"/>
      <c r="C899" s="26"/>
      <c r="D899" s="26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  <c r="Y899"/>
      <c r="Z899"/>
      <c r="AA899"/>
      <c r="AB899"/>
      <c r="AC899"/>
      <c r="AD899"/>
      <c r="AE899"/>
      <c r="AF899"/>
      <c r="AG899"/>
      <c r="AH899"/>
      <c r="AI899"/>
      <c r="AJ899"/>
      <c r="AK899"/>
      <c r="AL899"/>
      <c r="AM899"/>
      <c r="AN899"/>
      <c r="AO899"/>
      <c r="AP899"/>
      <c r="AQ899"/>
      <c r="AR899"/>
      <c r="AS899"/>
      <c r="AT899"/>
      <c r="AU899"/>
      <c r="AV899"/>
      <c r="AW899"/>
      <c r="AX899"/>
      <c r="AY899"/>
      <c r="AZ899"/>
      <c r="BA899"/>
      <c r="BB899"/>
      <c r="BC899"/>
      <c r="BD899"/>
      <c r="BE899"/>
      <c r="BF899"/>
      <c r="BG899"/>
      <c r="BH899"/>
      <c r="BI899"/>
      <c r="BJ899"/>
      <c r="BK899"/>
      <c r="BL899"/>
      <c r="BM899"/>
      <c r="BN899"/>
      <c r="BO899"/>
      <c r="BP899"/>
      <c r="BQ899"/>
    </row>
    <row r="900" spans="1:69" s="37" customFormat="1" x14ac:dyDescent="0.2">
      <c r="A900" s="26"/>
      <c r="B900" s="26"/>
      <c r="C900" s="26"/>
      <c r="D900" s="26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  <c r="Y900"/>
      <c r="Z900"/>
      <c r="AA900"/>
      <c r="AB900"/>
      <c r="AC900"/>
      <c r="AD900"/>
      <c r="AE900"/>
      <c r="AF900"/>
      <c r="AG900"/>
      <c r="AH900"/>
      <c r="AI900"/>
      <c r="AJ900"/>
      <c r="AK900"/>
      <c r="AL900"/>
      <c r="AM900"/>
      <c r="AN900"/>
      <c r="AO900"/>
      <c r="AP900"/>
      <c r="AQ900"/>
      <c r="AR900"/>
      <c r="AS900"/>
      <c r="AT900"/>
      <c r="AU900"/>
      <c r="AV900"/>
      <c r="AW900"/>
      <c r="AX900"/>
      <c r="AY900"/>
      <c r="AZ900"/>
      <c r="BA900"/>
      <c r="BB900"/>
      <c r="BC900"/>
      <c r="BD900"/>
      <c r="BE900"/>
      <c r="BF900"/>
      <c r="BG900"/>
      <c r="BH900"/>
      <c r="BI900"/>
      <c r="BJ900"/>
      <c r="BK900"/>
      <c r="BL900"/>
      <c r="BM900"/>
      <c r="BN900"/>
      <c r="BO900"/>
      <c r="BP900"/>
      <c r="BQ900"/>
    </row>
    <row r="901" spans="1:69" s="37" customFormat="1" x14ac:dyDescent="0.2">
      <c r="A901" s="26"/>
      <c r="B901" s="26"/>
      <c r="C901" s="26"/>
      <c r="D901" s="26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  <c r="Y901"/>
      <c r="Z901"/>
      <c r="AA901"/>
      <c r="AB901"/>
      <c r="AC901"/>
      <c r="AD901"/>
      <c r="AE901"/>
      <c r="AF901"/>
      <c r="AG901"/>
      <c r="AH901"/>
      <c r="AI901"/>
      <c r="AJ901"/>
      <c r="AK901"/>
      <c r="AL901"/>
      <c r="AM901"/>
      <c r="AN901"/>
      <c r="AO901"/>
      <c r="AP901"/>
      <c r="AQ901"/>
      <c r="AR901"/>
      <c r="AS901"/>
      <c r="AT901"/>
      <c r="AU901"/>
      <c r="AV901"/>
      <c r="AW901"/>
      <c r="AX901"/>
      <c r="AY901"/>
      <c r="AZ901"/>
      <c r="BA901"/>
      <c r="BB901"/>
      <c r="BC901"/>
      <c r="BD901"/>
      <c r="BE901"/>
      <c r="BF901"/>
      <c r="BG901"/>
      <c r="BH901"/>
      <c r="BI901"/>
      <c r="BJ901"/>
      <c r="BK901"/>
      <c r="BL901"/>
      <c r="BM901"/>
      <c r="BN901"/>
      <c r="BO901"/>
      <c r="BP901"/>
      <c r="BQ901"/>
    </row>
    <row r="902" spans="1:69" s="37" customFormat="1" x14ac:dyDescent="0.2">
      <c r="A902" s="26"/>
      <c r="B902" s="26"/>
      <c r="C902" s="26"/>
      <c r="D902" s="26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  <c r="Y902"/>
      <c r="Z902"/>
      <c r="AA902"/>
      <c r="AB902"/>
      <c r="AC902"/>
      <c r="AD902"/>
      <c r="AE902"/>
      <c r="AF902"/>
      <c r="AG902"/>
      <c r="AH902"/>
      <c r="AI902"/>
      <c r="AJ902"/>
      <c r="AK902"/>
      <c r="AL902"/>
      <c r="AM902"/>
      <c r="AN902"/>
      <c r="AO902"/>
      <c r="AP902"/>
      <c r="AQ902"/>
      <c r="AR902"/>
      <c r="AS902"/>
      <c r="AT902"/>
      <c r="AU902"/>
      <c r="AV902"/>
      <c r="AW902"/>
      <c r="AX902"/>
      <c r="AY902"/>
      <c r="AZ902"/>
      <c r="BA902"/>
      <c r="BB902"/>
      <c r="BC902"/>
      <c r="BD902"/>
      <c r="BE902"/>
      <c r="BF902"/>
      <c r="BG902"/>
      <c r="BH902"/>
      <c r="BI902"/>
      <c r="BJ902"/>
      <c r="BK902"/>
      <c r="BL902"/>
      <c r="BM902"/>
      <c r="BN902"/>
      <c r="BO902"/>
      <c r="BP902"/>
      <c r="BQ902"/>
    </row>
    <row r="903" spans="1:69" s="37" customFormat="1" x14ac:dyDescent="0.2">
      <c r="A903" s="26"/>
      <c r="B903" s="26"/>
      <c r="C903" s="26"/>
      <c r="D903" s="26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  <c r="Y903"/>
      <c r="Z903"/>
      <c r="AA903"/>
      <c r="AB903"/>
      <c r="AC903"/>
      <c r="AD903"/>
      <c r="AE903"/>
      <c r="AF903"/>
      <c r="AG903"/>
      <c r="AH903"/>
      <c r="AI903"/>
      <c r="AJ903"/>
      <c r="AK903"/>
      <c r="AL903"/>
      <c r="AM903"/>
      <c r="AN903"/>
      <c r="AO903"/>
      <c r="AP903"/>
      <c r="AQ903"/>
      <c r="AR903"/>
      <c r="AS903"/>
      <c r="AT903"/>
      <c r="AU903"/>
      <c r="AV903"/>
      <c r="AW903"/>
      <c r="AX903"/>
      <c r="AY903"/>
      <c r="AZ903"/>
      <c r="BA903"/>
      <c r="BB903"/>
      <c r="BC903"/>
      <c r="BD903"/>
      <c r="BE903"/>
      <c r="BF903"/>
      <c r="BG903"/>
      <c r="BH903"/>
      <c r="BI903"/>
      <c r="BJ903"/>
      <c r="BK903"/>
      <c r="BL903"/>
      <c r="BM903"/>
      <c r="BN903"/>
      <c r="BO903"/>
      <c r="BP903"/>
      <c r="BQ903"/>
    </row>
    <row r="904" spans="1:69" s="37" customFormat="1" x14ac:dyDescent="0.2">
      <c r="A904" s="26"/>
      <c r="B904" s="26"/>
      <c r="C904" s="26"/>
      <c r="D904" s="26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  <c r="Y904"/>
      <c r="Z904"/>
      <c r="AA904"/>
      <c r="AB904"/>
      <c r="AC904"/>
      <c r="AD904"/>
      <c r="AE904"/>
      <c r="AF904"/>
      <c r="AG904"/>
      <c r="AH904"/>
      <c r="AI904"/>
      <c r="AJ904"/>
      <c r="AK904"/>
      <c r="AL904"/>
      <c r="AM904"/>
      <c r="AN904"/>
      <c r="AO904"/>
      <c r="AP904"/>
      <c r="AQ904"/>
      <c r="AR904"/>
      <c r="AS904"/>
      <c r="AT904"/>
      <c r="AU904"/>
      <c r="AV904"/>
      <c r="AW904"/>
      <c r="AX904"/>
      <c r="AY904"/>
      <c r="AZ904"/>
      <c r="BA904"/>
      <c r="BB904"/>
      <c r="BC904"/>
      <c r="BD904"/>
      <c r="BE904"/>
      <c r="BF904"/>
      <c r="BG904"/>
      <c r="BH904"/>
      <c r="BI904"/>
      <c r="BJ904"/>
      <c r="BK904"/>
      <c r="BL904"/>
      <c r="BM904"/>
      <c r="BN904"/>
      <c r="BO904"/>
      <c r="BP904"/>
      <c r="BQ904"/>
    </row>
    <row r="905" spans="1:69" s="37" customFormat="1" x14ac:dyDescent="0.2">
      <c r="A905" s="26"/>
      <c r="B905" s="26"/>
      <c r="C905" s="26"/>
      <c r="D905" s="26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  <c r="Y905"/>
      <c r="Z905"/>
      <c r="AA905"/>
      <c r="AB905"/>
      <c r="AC905"/>
      <c r="AD905"/>
      <c r="AE905"/>
      <c r="AF905"/>
      <c r="AG905"/>
      <c r="AH905"/>
      <c r="AI905"/>
      <c r="AJ905"/>
      <c r="AK905"/>
      <c r="AL905"/>
      <c r="AM905"/>
      <c r="AN905"/>
      <c r="AO905"/>
      <c r="AP905"/>
      <c r="AQ905"/>
      <c r="AR905"/>
      <c r="AS905"/>
      <c r="AT905"/>
      <c r="AU905"/>
      <c r="AV905"/>
      <c r="AW905"/>
      <c r="AX905"/>
      <c r="AY905"/>
      <c r="AZ905"/>
      <c r="BA905"/>
      <c r="BB905"/>
      <c r="BC905"/>
      <c r="BD905"/>
      <c r="BE905"/>
      <c r="BF905"/>
      <c r="BG905"/>
      <c r="BH905"/>
      <c r="BI905"/>
      <c r="BJ905"/>
      <c r="BK905"/>
      <c r="BL905"/>
      <c r="BM905"/>
      <c r="BN905"/>
      <c r="BO905"/>
      <c r="BP905"/>
      <c r="BQ905"/>
    </row>
    <row r="906" spans="1:69" s="37" customFormat="1" x14ac:dyDescent="0.2">
      <c r="A906" s="26"/>
      <c r="B906" s="26"/>
      <c r="C906" s="26"/>
      <c r="D906" s="2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  <c r="Y906"/>
      <c r="Z906"/>
      <c r="AA906"/>
      <c r="AB906"/>
      <c r="AC906"/>
      <c r="AD906"/>
      <c r="AE906"/>
      <c r="AF906"/>
      <c r="AG906"/>
      <c r="AH906"/>
      <c r="AI906"/>
      <c r="AJ906"/>
      <c r="AK906"/>
      <c r="AL906"/>
      <c r="AM906"/>
      <c r="AN906"/>
      <c r="AO906"/>
      <c r="AP906"/>
      <c r="AQ906"/>
      <c r="AR906"/>
      <c r="AS906"/>
      <c r="AT906"/>
      <c r="AU906"/>
      <c r="AV906"/>
      <c r="AW906"/>
      <c r="AX906"/>
      <c r="AY906"/>
      <c r="AZ906"/>
      <c r="BA906"/>
      <c r="BB906"/>
      <c r="BC906"/>
      <c r="BD906"/>
      <c r="BE906"/>
      <c r="BF906"/>
      <c r="BG906"/>
      <c r="BH906"/>
      <c r="BI906"/>
      <c r="BJ906"/>
      <c r="BK906"/>
      <c r="BL906"/>
      <c r="BM906"/>
      <c r="BN906"/>
      <c r="BO906"/>
      <c r="BP906"/>
      <c r="BQ906"/>
    </row>
    <row r="907" spans="1:69" s="37" customFormat="1" x14ac:dyDescent="0.2">
      <c r="A907" s="26"/>
      <c r="B907" s="26"/>
      <c r="C907" s="26"/>
      <c r="D907" s="26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  <c r="Y907"/>
      <c r="Z907"/>
      <c r="AA907"/>
      <c r="AB907"/>
      <c r="AC907"/>
      <c r="AD907"/>
      <c r="AE907"/>
      <c r="AF907"/>
      <c r="AG907"/>
      <c r="AH907"/>
      <c r="AI907"/>
      <c r="AJ907"/>
      <c r="AK907"/>
      <c r="AL907"/>
      <c r="AM907"/>
      <c r="AN907"/>
      <c r="AO907"/>
      <c r="AP907"/>
      <c r="AQ907"/>
      <c r="AR907"/>
      <c r="AS907"/>
      <c r="AT907"/>
      <c r="AU907"/>
      <c r="AV907"/>
      <c r="AW907"/>
      <c r="AX907"/>
      <c r="AY907"/>
      <c r="AZ907"/>
      <c r="BA907"/>
      <c r="BB907"/>
      <c r="BC907"/>
      <c r="BD907"/>
      <c r="BE907"/>
      <c r="BF907"/>
      <c r="BG907"/>
      <c r="BH907"/>
      <c r="BI907"/>
      <c r="BJ907"/>
      <c r="BK907"/>
      <c r="BL907"/>
      <c r="BM907"/>
      <c r="BN907"/>
      <c r="BO907"/>
      <c r="BP907"/>
      <c r="BQ907"/>
    </row>
    <row r="908" spans="1:69" s="37" customFormat="1" x14ac:dyDescent="0.2">
      <c r="A908" s="26"/>
      <c r="B908" s="26"/>
      <c r="C908" s="26"/>
      <c r="D908" s="26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  <c r="Y908"/>
      <c r="Z908"/>
      <c r="AA908"/>
      <c r="AB908"/>
      <c r="AC908"/>
      <c r="AD908"/>
      <c r="AE908"/>
      <c r="AF908"/>
      <c r="AG908"/>
      <c r="AH908"/>
      <c r="AI908"/>
      <c r="AJ908"/>
      <c r="AK908"/>
      <c r="AL908"/>
      <c r="AM908"/>
      <c r="AN908"/>
      <c r="AO908"/>
      <c r="AP908"/>
      <c r="AQ908"/>
      <c r="AR908"/>
      <c r="AS908"/>
      <c r="AT908"/>
      <c r="AU908"/>
      <c r="AV908"/>
      <c r="AW908"/>
      <c r="AX908"/>
      <c r="AY908"/>
      <c r="AZ908"/>
      <c r="BA908"/>
      <c r="BB908"/>
      <c r="BC908"/>
      <c r="BD908"/>
      <c r="BE908"/>
      <c r="BF908"/>
      <c r="BG908"/>
      <c r="BH908"/>
      <c r="BI908"/>
      <c r="BJ908"/>
      <c r="BK908"/>
      <c r="BL908"/>
      <c r="BM908"/>
      <c r="BN908"/>
      <c r="BO908"/>
      <c r="BP908"/>
      <c r="BQ908"/>
    </row>
    <row r="909" spans="1:69" s="37" customFormat="1" x14ac:dyDescent="0.2">
      <c r="A909" s="26"/>
      <c r="B909" s="26"/>
      <c r="C909" s="26"/>
      <c r="D909" s="26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  <c r="Y909"/>
      <c r="Z909"/>
      <c r="AA909"/>
      <c r="AB909"/>
      <c r="AC909"/>
      <c r="AD909"/>
      <c r="AE909"/>
      <c r="AF909"/>
      <c r="AG909"/>
      <c r="AH909"/>
      <c r="AI909"/>
      <c r="AJ909"/>
      <c r="AK909"/>
      <c r="AL909"/>
      <c r="AM909"/>
      <c r="AN909"/>
      <c r="AO909"/>
      <c r="AP909"/>
      <c r="AQ909"/>
      <c r="AR909"/>
      <c r="AS909"/>
      <c r="AT909"/>
      <c r="AU909"/>
      <c r="AV909"/>
      <c r="AW909"/>
      <c r="AX909"/>
      <c r="AY909"/>
      <c r="AZ909"/>
      <c r="BA909"/>
      <c r="BB909"/>
      <c r="BC909"/>
      <c r="BD909"/>
      <c r="BE909"/>
      <c r="BF909"/>
      <c r="BG909"/>
      <c r="BH909"/>
      <c r="BI909"/>
      <c r="BJ909"/>
      <c r="BK909"/>
      <c r="BL909"/>
      <c r="BM909"/>
      <c r="BN909"/>
      <c r="BO909"/>
      <c r="BP909"/>
      <c r="BQ909"/>
    </row>
    <row r="910" spans="1:69" s="37" customFormat="1" x14ac:dyDescent="0.2">
      <c r="A910" s="26"/>
      <c r="B910" s="26"/>
      <c r="C910" s="26"/>
      <c r="D910" s="26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  <c r="Y910"/>
      <c r="Z910"/>
      <c r="AA910"/>
      <c r="AB910"/>
      <c r="AC910"/>
      <c r="AD910"/>
      <c r="AE910"/>
      <c r="AF910"/>
      <c r="AG910"/>
      <c r="AH910"/>
      <c r="AI910"/>
      <c r="AJ910"/>
      <c r="AK910"/>
      <c r="AL910"/>
      <c r="AM910"/>
      <c r="AN910"/>
      <c r="AO910"/>
      <c r="AP910"/>
      <c r="AQ910"/>
      <c r="AR910"/>
      <c r="AS910"/>
      <c r="AT910"/>
      <c r="AU910"/>
      <c r="AV910"/>
      <c r="AW910"/>
      <c r="AX910"/>
      <c r="AY910"/>
      <c r="AZ910"/>
      <c r="BA910"/>
      <c r="BB910"/>
      <c r="BC910"/>
      <c r="BD910"/>
      <c r="BE910"/>
      <c r="BF910"/>
      <c r="BG910"/>
      <c r="BH910"/>
      <c r="BI910"/>
      <c r="BJ910"/>
      <c r="BK910"/>
      <c r="BL910"/>
      <c r="BM910"/>
      <c r="BN910"/>
      <c r="BO910"/>
      <c r="BP910"/>
      <c r="BQ910"/>
    </row>
    <row r="911" spans="1:69" s="37" customFormat="1" x14ac:dyDescent="0.2">
      <c r="A911" s="26"/>
      <c r="B911" s="26"/>
      <c r="C911" s="26"/>
      <c r="D911" s="26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  <c r="Y911"/>
      <c r="Z911"/>
      <c r="AA911"/>
      <c r="AB911"/>
      <c r="AC911"/>
      <c r="AD911"/>
      <c r="AE911"/>
      <c r="AF911"/>
      <c r="AG911"/>
      <c r="AH911"/>
      <c r="AI911"/>
      <c r="AJ911"/>
      <c r="AK911"/>
      <c r="AL911"/>
      <c r="AM911"/>
      <c r="AN911"/>
      <c r="AO911"/>
      <c r="AP911"/>
      <c r="AQ911"/>
      <c r="AR911"/>
      <c r="AS911"/>
      <c r="AT911"/>
      <c r="AU911"/>
      <c r="AV911"/>
      <c r="AW911"/>
      <c r="AX911"/>
      <c r="AY911"/>
      <c r="AZ911"/>
      <c r="BA911"/>
      <c r="BB911"/>
      <c r="BC911"/>
      <c r="BD911"/>
      <c r="BE911"/>
      <c r="BF911"/>
      <c r="BG911"/>
      <c r="BH911"/>
      <c r="BI911"/>
      <c r="BJ911"/>
      <c r="BK911"/>
      <c r="BL911"/>
      <c r="BM911"/>
      <c r="BN911"/>
      <c r="BO911"/>
      <c r="BP911"/>
      <c r="BQ911"/>
    </row>
    <row r="912" spans="1:69" s="37" customFormat="1" x14ac:dyDescent="0.2">
      <c r="A912" s="26"/>
      <c r="B912" s="26"/>
      <c r="C912" s="26"/>
      <c r="D912" s="26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  <c r="Y912"/>
      <c r="Z912"/>
      <c r="AA912"/>
      <c r="AB912"/>
      <c r="AC912"/>
      <c r="AD912"/>
      <c r="AE912"/>
      <c r="AF912"/>
      <c r="AG912"/>
      <c r="AH912"/>
      <c r="AI912"/>
      <c r="AJ912"/>
      <c r="AK912"/>
      <c r="AL912"/>
      <c r="AM912"/>
      <c r="AN912"/>
      <c r="AO912"/>
      <c r="AP912"/>
      <c r="AQ912"/>
      <c r="AR912"/>
      <c r="AS912"/>
      <c r="AT912"/>
      <c r="AU912"/>
      <c r="AV912"/>
      <c r="AW912"/>
      <c r="AX912"/>
      <c r="AY912"/>
      <c r="AZ912"/>
      <c r="BA912"/>
      <c r="BB912"/>
      <c r="BC912"/>
      <c r="BD912"/>
      <c r="BE912"/>
      <c r="BF912"/>
      <c r="BG912"/>
      <c r="BH912"/>
      <c r="BI912"/>
      <c r="BJ912"/>
      <c r="BK912"/>
      <c r="BL912"/>
      <c r="BM912"/>
      <c r="BN912"/>
      <c r="BO912"/>
      <c r="BP912"/>
      <c r="BQ912"/>
    </row>
    <row r="913" spans="1:69" s="37" customFormat="1" x14ac:dyDescent="0.2">
      <c r="A913" s="26"/>
      <c r="B913" s="26"/>
      <c r="C913" s="26"/>
      <c r="D913" s="26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  <c r="Y913"/>
      <c r="Z913"/>
      <c r="AA913"/>
      <c r="AB913"/>
      <c r="AC913"/>
      <c r="AD913"/>
      <c r="AE913"/>
      <c r="AF913"/>
      <c r="AG913"/>
      <c r="AH913"/>
      <c r="AI913"/>
      <c r="AJ913"/>
      <c r="AK913"/>
      <c r="AL913"/>
      <c r="AM913"/>
      <c r="AN913"/>
      <c r="AO913"/>
      <c r="AP913"/>
      <c r="AQ913"/>
      <c r="AR913"/>
      <c r="AS913"/>
      <c r="AT913"/>
      <c r="AU913"/>
      <c r="AV913"/>
      <c r="AW913"/>
      <c r="AX913"/>
      <c r="AY913"/>
      <c r="AZ913"/>
      <c r="BA913"/>
      <c r="BB913"/>
      <c r="BC913"/>
      <c r="BD913"/>
      <c r="BE913"/>
      <c r="BF913"/>
      <c r="BG913"/>
      <c r="BH913"/>
      <c r="BI913"/>
      <c r="BJ913"/>
      <c r="BK913"/>
      <c r="BL913"/>
      <c r="BM913"/>
      <c r="BN913"/>
      <c r="BO913"/>
      <c r="BP913"/>
      <c r="BQ913"/>
    </row>
    <row r="914" spans="1:69" s="37" customFormat="1" x14ac:dyDescent="0.2">
      <c r="A914" s="26"/>
      <c r="B914" s="26"/>
      <c r="C914" s="26"/>
      <c r="D914" s="26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  <c r="Y914"/>
      <c r="Z914"/>
      <c r="AA914"/>
      <c r="AB914"/>
      <c r="AC914"/>
      <c r="AD914"/>
      <c r="AE914"/>
      <c r="AF914"/>
      <c r="AG914"/>
      <c r="AH914"/>
      <c r="AI914"/>
      <c r="AJ914"/>
      <c r="AK914"/>
      <c r="AL914"/>
      <c r="AM914"/>
      <c r="AN914"/>
      <c r="AO914"/>
      <c r="AP914"/>
      <c r="AQ914"/>
      <c r="AR914"/>
      <c r="AS914"/>
      <c r="AT914"/>
      <c r="AU914"/>
      <c r="AV914"/>
      <c r="AW914"/>
      <c r="AX914"/>
      <c r="AY914"/>
      <c r="AZ914"/>
      <c r="BA914"/>
      <c r="BB914"/>
      <c r="BC914"/>
      <c r="BD914"/>
      <c r="BE914"/>
      <c r="BF914"/>
      <c r="BG914"/>
      <c r="BH914"/>
      <c r="BI914"/>
      <c r="BJ914"/>
      <c r="BK914"/>
      <c r="BL914"/>
      <c r="BM914"/>
      <c r="BN914"/>
      <c r="BO914"/>
      <c r="BP914"/>
      <c r="BQ914"/>
    </row>
    <row r="915" spans="1:69" s="37" customFormat="1" x14ac:dyDescent="0.2">
      <c r="A915" s="26"/>
      <c r="B915" s="26"/>
      <c r="C915" s="26"/>
      <c r="D915" s="26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  <c r="Y915"/>
      <c r="Z915"/>
      <c r="AA915"/>
      <c r="AB915"/>
      <c r="AC915"/>
      <c r="AD915"/>
      <c r="AE915"/>
      <c r="AF915"/>
      <c r="AG915"/>
      <c r="AH915"/>
      <c r="AI915"/>
      <c r="AJ915"/>
      <c r="AK915"/>
      <c r="AL915"/>
      <c r="AM915"/>
      <c r="AN915"/>
      <c r="AO915"/>
      <c r="AP915"/>
      <c r="AQ915"/>
      <c r="AR915"/>
      <c r="AS915"/>
      <c r="AT915"/>
      <c r="AU915"/>
      <c r="AV915"/>
      <c r="AW915"/>
      <c r="AX915"/>
      <c r="AY915"/>
      <c r="AZ915"/>
      <c r="BA915"/>
      <c r="BB915"/>
      <c r="BC915"/>
      <c r="BD915"/>
      <c r="BE915"/>
      <c r="BF915"/>
      <c r="BG915"/>
      <c r="BH915"/>
      <c r="BI915"/>
      <c r="BJ915"/>
      <c r="BK915"/>
      <c r="BL915"/>
      <c r="BM915"/>
      <c r="BN915"/>
      <c r="BO915"/>
      <c r="BP915"/>
      <c r="BQ915"/>
    </row>
    <row r="916" spans="1:69" s="37" customFormat="1" x14ac:dyDescent="0.2">
      <c r="A916" s="26"/>
      <c r="B916" s="26"/>
      <c r="C916" s="26"/>
      <c r="D916" s="2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  <c r="Y916"/>
      <c r="Z916"/>
      <c r="AA916"/>
      <c r="AB916"/>
      <c r="AC916"/>
      <c r="AD916"/>
      <c r="AE916"/>
      <c r="AF916"/>
      <c r="AG916"/>
      <c r="AH916"/>
      <c r="AI916"/>
      <c r="AJ916"/>
      <c r="AK916"/>
      <c r="AL916"/>
      <c r="AM916"/>
      <c r="AN916"/>
      <c r="AO916"/>
      <c r="AP916"/>
      <c r="AQ916"/>
      <c r="AR916"/>
      <c r="AS916"/>
      <c r="AT916"/>
      <c r="AU916"/>
      <c r="AV916"/>
      <c r="AW916"/>
      <c r="AX916"/>
      <c r="AY916"/>
      <c r="AZ916"/>
      <c r="BA916"/>
      <c r="BB916"/>
      <c r="BC916"/>
      <c r="BD916"/>
      <c r="BE916"/>
      <c r="BF916"/>
      <c r="BG916"/>
      <c r="BH916"/>
      <c r="BI916"/>
      <c r="BJ916"/>
      <c r="BK916"/>
      <c r="BL916"/>
      <c r="BM916"/>
      <c r="BN916"/>
      <c r="BO916"/>
      <c r="BP916"/>
      <c r="BQ916"/>
    </row>
    <row r="917" spans="1:69" s="37" customFormat="1" x14ac:dyDescent="0.2">
      <c r="A917" s="26"/>
      <c r="B917" s="26"/>
      <c r="C917" s="26"/>
      <c r="D917" s="26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  <c r="Y917"/>
      <c r="Z917"/>
      <c r="AA917"/>
      <c r="AB917"/>
      <c r="AC917"/>
      <c r="AD917"/>
      <c r="AE917"/>
      <c r="AF917"/>
      <c r="AG917"/>
      <c r="AH917"/>
      <c r="AI917"/>
      <c r="AJ917"/>
      <c r="AK917"/>
      <c r="AL917"/>
      <c r="AM917"/>
      <c r="AN917"/>
      <c r="AO917"/>
      <c r="AP917"/>
      <c r="AQ917"/>
      <c r="AR917"/>
      <c r="AS917"/>
      <c r="AT917"/>
      <c r="AU917"/>
      <c r="AV917"/>
      <c r="AW917"/>
      <c r="AX917"/>
      <c r="AY917"/>
      <c r="AZ917"/>
      <c r="BA917"/>
      <c r="BB917"/>
      <c r="BC917"/>
      <c r="BD917"/>
      <c r="BE917"/>
      <c r="BF917"/>
      <c r="BG917"/>
      <c r="BH917"/>
      <c r="BI917"/>
      <c r="BJ917"/>
      <c r="BK917"/>
      <c r="BL917"/>
      <c r="BM917"/>
      <c r="BN917"/>
      <c r="BO917"/>
      <c r="BP917"/>
      <c r="BQ917"/>
    </row>
    <row r="918" spans="1:69" s="37" customFormat="1" x14ac:dyDescent="0.2">
      <c r="A918" s="26"/>
      <c r="B918" s="26"/>
      <c r="C918" s="26"/>
      <c r="D918" s="26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  <c r="Y918"/>
      <c r="Z918"/>
      <c r="AA918"/>
      <c r="AB918"/>
      <c r="AC918"/>
      <c r="AD918"/>
      <c r="AE918"/>
      <c r="AF918"/>
      <c r="AG918"/>
      <c r="AH918"/>
      <c r="AI918"/>
      <c r="AJ918"/>
      <c r="AK918"/>
      <c r="AL918"/>
      <c r="AM918"/>
      <c r="AN918"/>
      <c r="AO918"/>
      <c r="AP918"/>
      <c r="AQ918"/>
      <c r="AR918"/>
      <c r="AS918"/>
      <c r="AT918"/>
      <c r="AU918"/>
      <c r="AV918"/>
      <c r="AW918"/>
      <c r="AX918"/>
      <c r="AY918"/>
      <c r="AZ918"/>
      <c r="BA918"/>
      <c r="BB918"/>
      <c r="BC918"/>
      <c r="BD918"/>
      <c r="BE918"/>
      <c r="BF918"/>
      <c r="BG918"/>
      <c r="BH918"/>
      <c r="BI918"/>
      <c r="BJ918"/>
      <c r="BK918"/>
      <c r="BL918"/>
      <c r="BM918"/>
      <c r="BN918"/>
      <c r="BO918"/>
      <c r="BP918"/>
      <c r="BQ918"/>
    </row>
    <row r="919" spans="1:69" s="37" customFormat="1" x14ac:dyDescent="0.2">
      <c r="A919" s="26"/>
      <c r="B919" s="26"/>
      <c r="C919" s="26"/>
      <c r="D919" s="26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  <c r="Y919"/>
      <c r="Z919"/>
      <c r="AA919"/>
      <c r="AB919"/>
      <c r="AC919"/>
      <c r="AD919"/>
      <c r="AE919"/>
      <c r="AF919"/>
      <c r="AG919"/>
      <c r="AH919"/>
      <c r="AI919"/>
      <c r="AJ919"/>
      <c r="AK919"/>
      <c r="AL919"/>
      <c r="AM919"/>
      <c r="AN919"/>
      <c r="AO919"/>
      <c r="AP919"/>
      <c r="AQ919"/>
      <c r="AR919"/>
      <c r="AS919"/>
      <c r="AT919"/>
      <c r="AU919"/>
      <c r="AV919"/>
      <c r="AW919"/>
      <c r="AX919"/>
      <c r="AY919"/>
      <c r="AZ919"/>
      <c r="BA919"/>
      <c r="BB919"/>
      <c r="BC919"/>
      <c r="BD919"/>
      <c r="BE919"/>
      <c r="BF919"/>
      <c r="BG919"/>
      <c r="BH919"/>
      <c r="BI919"/>
      <c r="BJ919"/>
      <c r="BK919"/>
      <c r="BL919"/>
      <c r="BM919"/>
      <c r="BN919"/>
      <c r="BO919"/>
      <c r="BP919"/>
      <c r="BQ919"/>
    </row>
    <row r="920" spans="1:69" s="37" customFormat="1" x14ac:dyDescent="0.2">
      <c r="A920" s="26"/>
      <c r="B920" s="26"/>
      <c r="C920" s="26"/>
      <c r="D920" s="26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  <c r="Y920"/>
      <c r="Z920"/>
      <c r="AA920"/>
      <c r="AB920"/>
      <c r="AC920"/>
      <c r="AD920"/>
      <c r="AE920"/>
      <c r="AF920"/>
      <c r="AG920"/>
      <c r="AH920"/>
      <c r="AI920"/>
      <c r="AJ920"/>
      <c r="AK920"/>
      <c r="AL920"/>
      <c r="AM920"/>
      <c r="AN920"/>
      <c r="AO920"/>
      <c r="AP920"/>
      <c r="AQ920"/>
      <c r="AR920"/>
      <c r="AS920"/>
      <c r="AT920"/>
      <c r="AU920"/>
      <c r="AV920"/>
      <c r="AW920"/>
      <c r="AX920"/>
      <c r="AY920"/>
      <c r="AZ920"/>
      <c r="BA920"/>
      <c r="BB920"/>
      <c r="BC920"/>
      <c r="BD920"/>
      <c r="BE920"/>
      <c r="BF920"/>
      <c r="BG920"/>
      <c r="BH920"/>
      <c r="BI920"/>
      <c r="BJ920"/>
      <c r="BK920"/>
      <c r="BL920"/>
      <c r="BM920"/>
      <c r="BN920"/>
      <c r="BO920"/>
      <c r="BP920"/>
      <c r="BQ920"/>
    </row>
    <row r="921" spans="1:69" s="37" customFormat="1" x14ac:dyDescent="0.2">
      <c r="A921" s="26"/>
      <c r="B921" s="26"/>
      <c r="C921" s="26"/>
      <c r="D921" s="26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  <c r="Y921"/>
      <c r="Z921"/>
      <c r="AA921"/>
      <c r="AB921"/>
      <c r="AC921"/>
      <c r="AD921"/>
      <c r="AE921"/>
      <c r="AF921"/>
      <c r="AG921"/>
      <c r="AH921"/>
      <c r="AI921"/>
      <c r="AJ921"/>
      <c r="AK921"/>
      <c r="AL921"/>
      <c r="AM921"/>
      <c r="AN921"/>
      <c r="AO921"/>
      <c r="AP921"/>
      <c r="AQ921"/>
      <c r="AR921"/>
      <c r="AS921"/>
      <c r="AT921"/>
      <c r="AU921"/>
      <c r="AV921"/>
      <c r="AW921"/>
      <c r="AX921"/>
      <c r="AY921"/>
      <c r="AZ921"/>
      <c r="BA921"/>
      <c r="BB921"/>
      <c r="BC921"/>
      <c r="BD921"/>
      <c r="BE921"/>
      <c r="BF921"/>
      <c r="BG921"/>
      <c r="BH921"/>
      <c r="BI921"/>
      <c r="BJ921"/>
      <c r="BK921"/>
      <c r="BL921"/>
      <c r="BM921"/>
      <c r="BN921"/>
      <c r="BO921"/>
      <c r="BP921"/>
      <c r="BQ921"/>
    </row>
    <row r="922" spans="1:69" s="37" customFormat="1" x14ac:dyDescent="0.2">
      <c r="A922" s="26"/>
      <c r="B922" s="26"/>
      <c r="C922" s="26"/>
      <c r="D922" s="26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  <c r="Y922"/>
      <c r="Z922"/>
      <c r="AA922"/>
      <c r="AB922"/>
      <c r="AC922"/>
      <c r="AD922"/>
      <c r="AE922"/>
      <c r="AF922"/>
      <c r="AG922"/>
      <c r="AH922"/>
      <c r="AI922"/>
      <c r="AJ922"/>
      <c r="AK922"/>
      <c r="AL922"/>
      <c r="AM922"/>
      <c r="AN922"/>
      <c r="AO922"/>
      <c r="AP922"/>
      <c r="AQ922"/>
      <c r="AR922"/>
      <c r="AS922"/>
      <c r="AT922"/>
      <c r="AU922"/>
      <c r="AV922"/>
      <c r="AW922"/>
      <c r="AX922"/>
      <c r="AY922"/>
      <c r="AZ922"/>
      <c r="BA922"/>
      <c r="BB922"/>
      <c r="BC922"/>
      <c r="BD922"/>
      <c r="BE922"/>
      <c r="BF922"/>
      <c r="BG922"/>
      <c r="BH922"/>
      <c r="BI922"/>
      <c r="BJ922"/>
      <c r="BK922"/>
      <c r="BL922"/>
      <c r="BM922"/>
      <c r="BN922"/>
      <c r="BO922"/>
      <c r="BP922"/>
      <c r="BQ922"/>
    </row>
    <row r="923" spans="1:69" s="37" customFormat="1" x14ac:dyDescent="0.2">
      <c r="A923" s="26"/>
      <c r="B923" s="26"/>
      <c r="C923" s="26"/>
      <c r="D923" s="26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  <c r="Y923"/>
      <c r="Z923"/>
      <c r="AA923"/>
      <c r="AB923"/>
      <c r="AC923"/>
      <c r="AD923"/>
      <c r="AE923"/>
      <c r="AF923"/>
      <c r="AG923"/>
      <c r="AH923"/>
      <c r="AI923"/>
      <c r="AJ923"/>
      <c r="AK923"/>
      <c r="AL923"/>
      <c r="AM923"/>
      <c r="AN923"/>
      <c r="AO923"/>
      <c r="AP923"/>
      <c r="AQ923"/>
      <c r="AR923"/>
      <c r="AS923"/>
      <c r="AT923"/>
      <c r="AU923"/>
      <c r="AV923"/>
      <c r="AW923"/>
      <c r="AX923"/>
      <c r="AY923"/>
      <c r="AZ923"/>
      <c r="BA923"/>
      <c r="BB923"/>
      <c r="BC923"/>
      <c r="BD923"/>
      <c r="BE923"/>
      <c r="BF923"/>
      <c r="BG923"/>
      <c r="BH923"/>
      <c r="BI923"/>
      <c r="BJ923"/>
      <c r="BK923"/>
      <c r="BL923"/>
      <c r="BM923"/>
      <c r="BN923"/>
      <c r="BO923"/>
      <c r="BP923"/>
      <c r="BQ923"/>
    </row>
    <row r="924" spans="1:69" s="37" customFormat="1" x14ac:dyDescent="0.2">
      <c r="A924" s="26"/>
      <c r="B924" s="26"/>
      <c r="C924" s="26"/>
      <c r="D924" s="26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  <c r="Y924"/>
      <c r="Z924"/>
      <c r="AA924"/>
      <c r="AB924"/>
      <c r="AC924"/>
      <c r="AD924"/>
      <c r="AE924"/>
      <c r="AF924"/>
      <c r="AG924"/>
      <c r="AH924"/>
      <c r="AI924"/>
      <c r="AJ924"/>
      <c r="AK924"/>
      <c r="AL924"/>
      <c r="AM924"/>
      <c r="AN924"/>
      <c r="AO924"/>
      <c r="AP924"/>
      <c r="AQ924"/>
      <c r="AR924"/>
      <c r="AS924"/>
      <c r="AT924"/>
      <c r="AU924"/>
      <c r="AV924"/>
      <c r="AW924"/>
      <c r="AX924"/>
      <c r="AY924"/>
      <c r="AZ924"/>
      <c r="BA924"/>
      <c r="BB924"/>
      <c r="BC924"/>
      <c r="BD924"/>
      <c r="BE924"/>
      <c r="BF924"/>
      <c r="BG924"/>
      <c r="BH924"/>
      <c r="BI924"/>
      <c r="BJ924"/>
      <c r="BK924"/>
      <c r="BL924"/>
      <c r="BM924"/>
      <c r="BN924"/>
      <c r="BO924"/>
      <c r="BP924"/>
      <c r="BQ924"/>
    </row>
    <row r="925" spans="1:69" s="37" customFormat="1" x14ac:dyDescent="0.2">
      <c r="A925" s="26"/>
      <c r="B925" s="26"/>
      <c r="C925" s="26"/>
      <c r="D925" s="26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  <c r="Y925"/>
      <c r="Z925"/>
      <c r="AA925"/>
      <c r="AB925"/>
      <c r="AC925"/>
      <c r="AD925"/>
      <c r="AE925"/>
      <c r="AF925"/>
      <c r="AG925"/>
      <c r="AH925"/>
      <c r="AI925"/>
      <c r="AJ925"/>
      <c r="AK925"/>
      <c r="AL925"/>
      <c r="AM925"/>
      <c r="AN925"/>
      <c r="AO925"/>
      <c r="AP925"/>
      <c r="AQ925"/>
      <c r="AR925"/>
      <c r="AS925"/>
      <c r="AT925"/>
      <c r="AU925"/>
      <c r="AV925"/>
      <c r="AW925"/>
      <c r="AX925"/>
      <c r="AY925"/>
      <c r="AZ925"/>
      <c r="BA925"/>
      <c r="BB925"/>
      <c r="BC925"/>
      <c r="BD925"/>
      <c r="BE925"/>
      <c r="BF925"/>
      <c r="BG925"/>
      <c r="BH925"/>
      <c r="BI925"/>
      <c r="BJ925"/>
      <c r="BK925"/>
      <c r="BL925"/>
      <c r="BM925"/>
      <c r="BN925"/>
      <c r="BO925"/>
      <c r="BP925"/>
      <c r="BQ925"/>
    </row>
    <row r="926" spans="1:69" s="37" customFormat="1" x14ac:dyDescent="0.2">
      <c r="A926" s="26"/>
      <c r="B926" s="26"/>
      <c r="C926" s="26"/>
      <c r="D926" s="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  <c r="Y926"/>
      <c r="Z926"/>
      <c r="AA926"/>
      <c r="AB926"/>
      <c r="AC926"/>
      <c r="AD926"/>
      <c r="AE926"/>
      <c r="AF926"/>
      <c r="AG926"/>
      <c r="AH926"/>
      <c r="AI926"/>
      <c r="AJ926"/>
      <c r="AK926"/>
      <c r="AL926"/>
      <c r="AM926"/>
      <c r="AN926"/>
      <c r="AO926"/>
      <c r="AP926"/>
      <c r="AQ926"/>
      <c r="AR926"/>
      <c r="AS926"/>
      <c r="AT926"/>
      <c r="AU926"/>
      <c r="AV926"/>
      <c r="AW926"/>
      <c r="AX926"/>
      <c r="AY926"/>
      <c r="AZ926"/>
      <c r="BA926"/>
      <c r="BB926"/>
      <c r="BC926"/>
      <c r="BD926"/>
      <c r="BE926"/>
      <c r="BF926"/>
      <c r="BG926"/>
      <c r="BH926"/>
      <c r="BI926"/>
      <c r="BJ926"/>
      <c r="BK926"/>
      <c r="BL926"/>
      <c r="BM926"/>
      <c r="BN926"/>
      <c r="BO926"/>
      <c r="BP926"/>
      <c r="BQ926"/>
    </row>
    <row r="927" spans="1:69" s="37" customFormat="1" x14ac:dyDescent="0.2">
      <c r="A927" s="26"/>
      <c r="B927" s="26"/>
      <c r="C927" s="26"/>
      <c r="D927" s="26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  <c r="Y927"/>
      <c r="Z927"/>
      <c r="AA927"/>
      <c r="AB927"/>
      <c r="AC927"/>
      <c r="AD927"/>
      <c r="AE927"/>
      <c r="AF927"/>
      <c r="AG927"/>
      <c r="AH927"/>
      <c r="AI927"/>
      <c r="AJ927"/>
      <c r="AK927"/>
      <c r="AL927"/>
      <c r="AM927"/>
      <c r="AN927"/>
      <c r="AO927"/>
      <c r="AP927"/>
      <c r="AQ927"/>
      <c r="AR927"/>
      <c r="AS927"/>
      <c r="AT927"/>
      <c r="AU927"/>
      <c r="AV927"/>
      <c r="AW927"/>
      <c r="AX927"/>
      <c r="AY927"/>
      <c r="AZ927"/>
      <c r="BA927"/>
      <c r="BB927"/>
      <c r="BC927"/>
      <c r="BD927"/>
      <c r="BE927"/>
      <c r="BF927"/>
      <c r="BG927"/>
      <c r="BH927"/>
      <c r="BI927"/>
      <c r="BJ927"/>
      <c r="BK927"/>
      <c r="BL927"/>
      <c r="BM927"/>
      <c r="BN927"/>
      <c r="BO927"/>
      <c r="BP927"/>
      <c r="BQ927"/>
    </row>
    <row r="928" spans="1:69" s="37" customFormat="1" x14ac:dyDescent="0.2">
      <c r="A928" s="26"/>
      <c r="B928" s="26"/>
      <c r="C928" s="26"/>
      <c r="D928" s="26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  <c r="Y928"/>
      <c r="Z928"/>
      <c r="AA928"/>
      <c r="AB928"/>
      <c r="AC928"/>
      <c r="AD928"/>
      <c r="AE928"/>
      <c r="AF928"/>
      <c r="AG928"/>
      <c r="AH928"/>
      <c r="AI928"/>
      <c r="AJ928"/>
      <c r="AK928"/>
      <c r="AL928"/>
      <c r="AM928"/>
      <c r="AN928"/>
      <c r="AO928"/>
      <c r="AP928"/>
      <c r="AQ928"/>
      <c r="AR928"/>
      <c r="AS928"/>
      <c r="AT928"/>
      <c r="AU928"/>
      <c r="AV928"/>
      <c r="AW928"/>
      <c r="AX928"/>
      <c r="AY928"/>
      <c r="AZ928"/>
      <c r="BA928"/>
      <c r="BB928"/>
      <c r="BC928"/>
      <c r="BD928"/>
      <c r="BE928"/>
      <c r="BF928"/>
      <c r="BG928"/>
      <c r="BH928"/>
      <c r="BI928"/>
      <c r="BJ928"/>
      <c r="BK928"/>
      <c r="BL928"/>
      <c r="BM928"/>
      <c r="BN928"/>
      <c r="BO928"/>
      <c r="BP928"/>
      <c r="BQ928"/>
    </row>
    <row r="929" spans="1:69" s="37" customFormat="1" x14ac:dyDescent="0.2">
      <c r="A929" s="26"/>
      <c r="B929" s="26"/>
      <c r="C929" s="26"/>
      <c r="D929" s="26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  <c r="Y929"/>
      <c r="Z929"/>
      <c r="AA929"/>
      <c r="AB929"/>
      <c r="AC929"/>
      <c r="AD929"/>
      <c r="AE929"/>
      <c r="AF929"/>
      <c r="AG929"/>
      <c r="AH929"/>
      <c r="AI929"/>
      <c r="AJ929"/>
      <c r="AK929"/>
      <c r="AL929"/>
      <c r="AM929"/>
      <c r="AN929"/>
      <c r="AO929"/>
      <c r="AP929"/>
      <c r="AQ929"/>
      <c r="AR929"/>
      <c r="AS929"/>
      <c r="AT929"/>
      <c r="AU929"/>
      <c r="AV929"/>
      <c r="AW929"/>
      <c r="AX929"/>
      <c r="AY929"/>
      <c r="AZ929"/>
      <c r="BA929"/>
      <c r="BB929"/>
      <c r="BC929"/>
      <c r="BD929"/>
      <c r="BE929"/>
      <c r="BF929"/>
      <c r="BG929"/>
      <c r="BH929"/>
      <c r="BI929"/>
      <c r="BJ929"/>
      <c r="BK929"/>
      <c r="BL929"/>
      <c r="BM929"/>
      <c r="BN929"/>
      <c r="BO929"/>
      <c r="BP929"/>
      <c r="BQ929"/>
    </row>
    <row r="930" spans="1:69" s="37" customFormat="1" x14ac:dyDescent="0.2">
      <c r="A930" s="26"/>
      <c r="B930" s="26"/>
      <c r="C930" s="26"/>
      <c r="D930" s="26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  <c r="Y930"/>
      <c r="Z930"/>
      <c r="AA930"/>
      <c r="AB930"/>
      <c r="AC930"/>
      <c r="AD930"/>
      <c r="AE930"/>
      <c r="AF930"/>
      <c r="AG930"/>
      <c r="AH930"/>
      <c r="AI930"/>
      <c r="AJ930"/>
      <c r="AK930"/>
      <c r="AL930"/>
      <c r="AM930"/>
      <c r="AN930"/>
      <c r="AO930"/>
      <c r="AP930"/>
      <c r="AQ930"/>
      <c r="AR930"/>
      <c r="AS930"/>
      <c r="AT930"/>
      <c r="AU930"/>
      <c r="AV930"/>
      <c r="AW930"/>
      <c r="AX930"/>
      <c r="AY930"/>
      <c r="AZ930"/>
      <c r="BA930"/>
      <c r="BB930"/>
      <c r="BC930"/>
      <c r="BD930"/>
      <c r="BE930"/>
      <c r="BF930"/>
      <c r="BG930"/>
      <c r="BH930"/>
      <c r="BI930"/>
      <c r="BJ930"/>
      <c r="BK930"/>
      <c r="BL930"/>
      <c r="BM930"/>
      <c r="BN930"/>
      <c r="BO930"/>
      <c r="BP930"/>
      <c r="BQ930"/>
    </row>
    <row r="931" spans="1:69" s="37" customFormat="1" x14ac:dyDescent="0.2">
      <c r="A931" s="26"/>
      <c r="B931" s="26"/>
      <c r="C931" s="26"/>
      <c r="D931" s="26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  <c r="Y931"/>
      <c r="Z931"/>
      <c r="AA931"/>
      <c r="AB931"/>
      <c r="AC931"/>
      <c r="AD931"/>
      <c r="AE931"/>
      <c r="AF931"/>
      <c r="AG931"/>
      <c r="AH931"/>
      <c r="AI931"/>
      <c r="AJ931"/>
      <c r="AK931"/>
      <c r="AL931"/>
      <c r="AM931"/>
      <c r="AN931"/>
      <c r="AO931"/>
      <c r="AP931"/>
      <c r="AQ931"/>
      <c r="AR931"/>
      <c r="AS931"/>
      <c r="AT931"/>
      <c r="AU931"/>
      <c r="AV931"/>
      <c r="AW931"/>
      <c r="AX931"/>
      <c r="AY931"/>
      <c r="AZ931"/>
      <c r="BA931"/>
      <c r="BB931"/>
      <c r="BC931"/>
      <c r="BD931"/>
      <c r="BE931"/>
      <c r="BF931"/>
      <c r="BG931"/>
      <c r="BH931"/>
      <c r="BI931"/>
      <c r="BJ931"/>
      <c r="BK931"/>
      <c r="BL931"/>
      <c r="BM931"/>
      <c r="BN931"/>
      <c r="BO931"/>
      <c r="BP931"/>
      <c r="BQ931"/>
    </row>
    <row r="932" spans="1:69" s="37" customFormat="1" x14ac:dyDescent="0.2">
      <c r="A932" s="26"/>
      <c r="B932" s="26"/>
      <c r="C932" s="26"/>
      <c r="D932" s="26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  <c r="Y932"/>
      <c r="Z932"/>
      <c r="AA932"/>
      <c r="AB932"/>
      <c r="AC932"/>
      <c r="AD932"/>
      <c r="AE932"/>
      <c r="AF932"/>
      <c r="AG932"/>
      <c r="AH932"/>
      <c r="AI932"/>
      <c r="AJ932"/>
      <c r="AK932"/>
      <c r="AL932"/>
      <c r="AM932"/>
      <c r="AN932"/>
      <c r="AO932"/>
      <c r="AP932"/>
      <c r="AQ932"/>
      <c r="AR932"/>
      <c r="AS932"/>
      <c r="AT932"/>
      <c r="AU932"/>
      <c r="AV932"/>
      <c r="AW932"/>
      <c r="AX932"/>
      <c r="AY932"/>
      <c r="AZ932"/>
      <c r="BA932"/>
      <c r="BB932"/>
      <c r="BC932"/>
      <c r="BD932"/>
      <c r="BE932"/>
      <c r="BF932"/>
      <c r="BG932"/>
      <c r="BH932"/>
      <c r="BI932"/>
      <c r="BJ932"/>
      <c r="BK932"/>
      <c r="BL932"/>
      <c r="BM932"/>
      <c r="BN932"/>
      <c r="BO932"/>
      <c r="BP932"/>
      <c r="BQ932"/>
    </row>
    <row r="933" spans="1:69" s="37" customFormat="1" x14ac:dyDescent="0.2">
      <c r="A933" s="26"/>
      <c r="B933" s="26"/>
      <c r="C933" s="26"/>
      <c r="D933" s="26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  <c r="Y933"/>
      <c r="Z933"/>
      <c r="AA933"/>
      <c r="AB933"/>
      <c r="AC933"/>
      <c r="AD933"/>
      <c r="AE933"/>
      <c r="AF933"/>
      <c r="AG933"/>
      <c r="AH933"/>
      <c r="AI933"/>
      <c r="AJ933"/>
      <c r="AK933"/>
      <c r="AL933"/>
      <c r="AM933"/>
      <c r="AN933"/>
      <c r="AO933"/>
      <c r="AP933"/>
      <c r="AQ933"/>
      <c r="AR933"/>
      <c r="AS933"/>
      <c r="AT933"/>
      <c r="AU933"/>
      <c r="AV933"/>
      <c r="AW933"/>
      <c r="AX933"/>
      <c r="AY933"/>
      <c r="AZ933"/>
      <c r="BA933"/>
      <c r="BB933"/>
      <c r="BC933"/>
      <c r="BD933"/>
      <c r="BE933"/>
      <c r="BF933"/>
      <c r="BG933"/>
      <c r="BH933"/>
      <c r="BI933"/>
      <c r="BJ933"/>
      <c r="BK933"/>
      <c r="BL933"/>
      <c r="BM933"/>
      <c r="BN933"/>
      <c r="BO933"/>
      <c r="BP933"/>
      <c r="BQ933"/>
    </row>
    <row r="934" spans="1:69" s="37" customFormat="1" x14ac:dyDescent="0.2">
      <c r="A934" s="26"/>
      <c r="B934" s="26"/>
      <c r="C934" s="26"/>
      <c r="D934" s="26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  <c r="Y934"/>
      <c r="Z934"/>
      <c r="AA934"/>
      <c r="AB934"/>
      <c r="AC934"/>
      <c r="AD934"/>
      <c r="AE934"/>
      <c r="AF934"/>
      <c r="AG934"/>
      <c r="AH934"/>
      <c r="AI934"/>
      <c r="AJ934"/>
      <c r="AK934"/>
      <c r="AL934"/>
      <c r="AM934"/>
      <c r="AN934"/>
      <c r="AO934"/>
      <c r="AP934"/>
      <c r="AQ934"/>
      <c r="AR934"/>
      <c r="AS934"/>
      <c r="AT934"/>
      <c r="AU934"/>
      <c r="AV934"/>
      <c r="AW934"/>
      <c r="AX934"/>
      <c r="AY934"/>
      <c r="AZ934"/>
      <c r="BA934"/>
      <c r="BB934"/>
      <c r="BC934"/>
      <c r="BD934"/>
      <c r="BE934"/>
      <c r="BF934"/>
      <c r="BG934"/>
      <c r="BH934"/>
      <c r="BI934"/>
      <c r="BJ934"/>
      <c r="BK934"/>
      <c r="BL934"/>
      <c r="BM934"/>
      <c r="BN934"/>
      <c r="BO934"/>
      <c r="BP934"/>
      <c r="BQ934"/>
    </row>
    <row r="935" spans="1:69" s="37" customFormat="1" x14ac:dyDescent="0.2">
      <c r="A935" s="26"/>
      <c r="B935" s="26"/>
      <c r="C935" s="26"/>
      <c r="D935" s="26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  <c r="Y935"/>
      <c r="Z935"/>
      <c r="AA935"/>
      <c r="AB935"/>
      <c r="AC935"/>
      <c r="AD935"/>
      <c r="AE935"/>
      <c r="AF935"/>
      <c r="AG935"/>
      <c r="AH935"/>
      <c r="AI935"/>
      <c r="AJ935"/>
      <c r="AK935"/>
      <c r="AL935"/>
      <c r="AM935"/>
      <c r="AN935"/>
      <c r="AO935"/>
      <c r="AP935"/>
      <c r="AQ935"/>
      <c r="AR935"/>
      <c r="AS935"/>
      <c r="AT935"/>
      <c r="AU935"/>
      <c r="AV935"/>
      <c r="AW935"/>
      <c r="AX935"/>
      <c r="AY935"/>
      <c r="AZ935"/>
      <c r="BA935"/>
      <c r="BB935"/>
      <c r="BC935"/>
      <c r="BD935"/>
      <c r="BE935"/>
      <c r="BF935"/>
      <c r="BG935"/>
      <c r="BH935"/>
      <c r="BI935"/>
      <c r="BJ935"/>
      <c r="BK935"/>
      <c r="BL935"/>
      <c r="BM935"/>
      <c r="BN935"/>
      <c r="BO935"/>
      <c r="BP935"/>
      <c r="BQ935"/>
    </row>
    <row r="936" spans="1:69" s="37" customFormat="1" x14ac:dyDescent="0.2">
      <c r="A936" s="26"/>
      <c r="B936" s="26"/>
      <c r="C936" s="26"/>
      <c r="D936" s="2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  <c r="Y936"/>
      <c r="Z936"/>
      <c r="AA936"/>
      <c r="AB936"/>
      <c r="AC936"/>
      <c r="AD936"/>
      <c r="AE936"/>
      <c r="AF936"/>
      <c r="AG936"/>
      <c r="AH936"/>
      <c r="AI936"/>
      <c r="AJ936"/>
      <c r="AK936"/>
      <c r="AL936"/>
      <c r="AM936"/>
      <c r="AN936"/>
      <c r="AO936"/>
      <c r="AP936"/>
      <c r="AQ936"/>
      <c r="AR936"/>
      <c r="AS936"/>
      <c r="AT936"/>
      <c r="AU936"/>
      <c r="AV936"/>
      <c r="AW936"/>
      <c r="AX936"/>
      <c r="AY936"/>
      <c r="AZ936"/>
      <c r="BA936"/>
      <c r="BB936"/>
      <c r="BC936"/>
      <c r="BD936"/>
      <c r="BE936"/>
      <c r="BF936"/>
      <c r="BG936"/>
      <c r="BH936"/>
      <c r="BI936"/>
      <c r="BJ936"/>
      <c r="BK936"/>
      <c r="BL936"/>
      <c r="BM936"/>
      <c r="BN936"/>
      <c r="BO936"/>
      <c r="BP936"/>
      <c r="BQ936"/>
    </row>
    <row r="937" spans="1:69" s="37" customFormat="1" x14ac:dyDescent="0.2">
      <c r="A937" s="26"/>
      <c r="B937" s="26"/>
      <c r="C937" s="26"/>
      <c r="D937" s="26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  <c r="Y937"/>
      <c r="Z937"/>
      <c r="AA937"/>
      <c r="AB937"/>
      <c r="AC937"/>
      <c r="AD937"/>
      <c r="AE937"/>
      <c r="AF937"/>
      <c r="AG937"/>
      <c r="AH937"/>
      <c r="AI937"/>
      <c r="AJ937"/>
      <c r="AK937"/>
      <c r="AL937"/>
      <c r="AM937"/>
      <c r="AN937"/>
      <c r="AO937"/>
      <c r="AP937"/>
      <c r="AQ937"/>
      <c r="AR937"/>
      <c r="AS937"/>
      <c r="AT937"/>
      <c r="AU937"/>
      <c r="AV937"/>
      <c r="AW937"/>
      <c r="AX937"/>
      <c r="AY937"/>
      <c r="AZ937"/>
      <c r="BA937"/>
      <c r="BB937"/>
      <c r="BC937"/>
      <c r="BD937"/>
      <c r="BE937"/>
      <c r="BF937"/>
      <c r="BG937"/>
      <c r="BH937"/>
      <c r="BI937"/>
      <c r="BJ937"/>
      <c r="BK937"/>
      <c r="BL937"/>
      <c r="BM937"/>
      <c r="BN937"/>
      <c r="BO937"/>
      <c r="BP937"/>
      <c r="BQ937"/>
    </row>
    <row r="938" spans="1:69" s="37" customFormat="1" x14ac:dyDescent="0.2">
      <c r="A938" s="26"/>
      <c r="B938" s="26"/>
      <c r="C938" s="26"/>
      <c r="D938" s="26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  <c r="Y938"/>
      <c r="Z938"/>
      <c r="AA938"/>
      <c r="AB938"/>
      <c r="AC938"/>
      <c r="AD938"/>
      <c r="AE938"/>
      <c r="AF938"/>
      <c r="AG938"/>
      <c r="AH938"/>
      <c r="AI938"/>
      <c r="AJ938"/>
      <c r="AK938"/>
      <c r="AL938"/>
      <c r="AM938"/>
      <c r="AN938"/>
      <c r="AO938"/>
      <c r="AP938"/>
      <c r="AQ938"/>
      <c r="AR938"/>
      <c r="AS938"/>
      <c r="AT938"/>
      <c r="AU938"/>
      <c r="AV938"/>
      <c r="AW938"/>
      <c r="AX938"/>
      <c r="AY938"/>
      <c r="AZ938"/>
      <c r="BA938"/>
      <c r="BB938"/>
      <c r="BC938"/>
      <c r="BD938"/>
      <c r="BE938"/>
      <c r="BF938"/>
      <c r="BG938"/>
      <c r="BH938"/>
      <c r="BI938"/>
      <c r="BJ938"/>
      <c r="BK938"/>
      <c r="BL938"/>
      <c r="BM938"/>
      <c r="BN938"/>
      <c r="BO938"/>
      <c r="BP938"/>
      <c r="BQ938"/>
    </row>
    <row r="939" spans="1:69" s="37" customFormat="1" x14ac:dyDescent="0.2">
      <c r="A939" s="26"/>
      <c r="B939" s="26"/>
      <c r="C939" s="26"/>
      <c r="D939" s="26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  <c r="Y939"/>
      <c r="Z939"/>
      <c r="AA939"/>
      <c r="AB939"/>
      <c r="AC939"/>
      <c r="AD939"/>
      <c r="AE939"/>
      <c r="AF939"/>
      <c r="AG939"/>
      <c r="AH939"/>
      <c r="AI939"/>
      <c r="AJ939"/>
      <c r="AK939"/>
      <c r="AL939"/>
      <c r="AM939"/>
      <c r="AN939"/>
      <c r="AO939"/>
      <c r="AP939"/>
      <c r="AQ939"/>
      <c r="AR939"/>
      <c r="AS939"/>
      <c r="AT939"/>
      <c r="AU939"/>
      <c r="AV939"/>
      <c r="AW939"/>
      <c r="AX939"/>
      <c r="AY939"/>
      <c r="AZ939"/>
      <c r="BA939"/>
      <c r="BB939"/>
      <c r="BC939"/>
      <c r="BD939"/>
      <c r="BE939"/>
      <c r="BF939"/>
      <c r="BG939"/>
      <c r="BH939"/>
      <c r="BI939"/>
      <c r="BJ939"/>
      <c r="BK939"/>
      <c r="BL939"/>
      <c r="BM939"/>
      <c r="BN939"/>
      <c r="BO939"/>
      <c r="BP939"/>
      <c r="BQ939"/>
    </row>
    <row r="940" spans="1:69" s="37" customFormat="1" x14ac:dyDescent="0.2">
      <c r="A940" s="26"/>
      <c r="B940" s="26"/>
      <c r="C940" s="26"/>
      <c r="D940" s="26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  <c r="Y940"/>
      <c r="Z940"/>
      <c r="AA940"/>
      <c r="AB940"/>
      <c r="AC940"/>
      <c r="AD940"/>
      <c r="AE940"/>
      <c r="AF940"/>
      <c r="AG940"/>
      <c r="AH940"/>
      <c r="AI940"/>
      <c r="AJ940"/>
      <c r="AK940"/>
      <c r="AL940"/>
      <c r="AM940"/>
      <c r="AN940"/>
      <c r="AO940"/>
      <c r="AP940"/>
      <c r="AQ940"/>
      <c r="AR940"/>
      <c r="AS940"/>
      <c r="AT940"/>
      <c r="AU940"/>
      <c r="AV940"/>
      <c r="AW940"/>
      <c r="AX940"/>
      <c r="AY940"/>
      <c r="AZ940"/>
      <c r="BA940"/>
      <c r="BB940"/>
      <c r="BC940"/>
      <c r="BD940"/>
      <c r="BE940"/>
      <c r="BF940"/>
      <c r="BG940"/>
      <c r="BH940"/>
      <c r="BI940"/>
      <c r="BJ940"/>
      <c r="BK940"/>
      <c r="BL940"/>
      <c r="BM940"/>
      <c r="BN940"/>
      <c r="BO940"/>
      <c r="BP940"/>
      <c r="BQ940"/>
    </row>
    <row r="941" spans="1:69" s="37" customFormat="1" x14ac:dyDescent="0.2">
      <c r="A941" s="26"/>
      <c r="B941" s="26"/>
      <c r="C941" s="26"/>
      <c r="D941" s="26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  <c r="Y941"/>
      <c r="Z941"/>
      <c r="AA941"/>
      <c r="AB941"/>
      <c r="AC941"/>
      <c r="AD941"/>
      <c r="AE941"/>
      <c r="AF941"/>
      <c r="AG941"/>
      <c r="AH941"/>
      <c r="AI941"/>
      <c r="AJ941"/>
      <c r="AK941"/>
      <c r="AL941"/>
      <c r="AM941"/>
      <c r="AN941"/>
      <c r="AO941"/>
      <c r="AP941"/>
      <c r="AQ941"/>
      <c r="AR941"/>
      <c r="AS941"/>
      <c r="AT941"/>
      <c r="AU941"/>
      <c r="AV941"/>
      <c r="AW941"/>
      <c r="AX941"/>
      <c r="AY941"/>
      <c r="AZ941"/>
      <c r="BA941"/>
      <c r="BB941"/>
      <c r="BC941"/>
      <c r="BD941"/>
      <c r="BE941"/>
      <c r="BF941"/>
      <c r="BG941"/>
      <c r="BH941"/>
      <c r="BI941"/>
      <c r="BJ941"/>
      <c r="BK941"/>
      <c r="BL941"/>
      <c r="BM941"/>
      <c r="BN941"/>
      <c r="BO941"/>
      <c r="BP941"/>
      <c r="BQ941"/>
    </row>
    <row r="942" spans="1:69" s="37" customFormat="1" x14ac:dyDescent="0.2">
      <c r="A942" s="26"/>
      <c r="B942" s="26"/>
      <c r="C942" s="26"/>
      <c r="D942" s="26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  <c r="Y942"/>
      <c r="Z942"/>
      <c r="AA942"/>
      <c r="AB942"/>
      <c r="AC942"/>
      <c r="AD942"/>
      <c r="AE942"/>
      <c r="AF942"/>
      <c r="AG942"/>
      <c r="AH942"/>
      <c r="AI942"/>
      <c r="AJ942"/>
      <c r="AK942"/>
      <c r="AL942"/>
      <c r="AM942"/>
      <c r="AN942"/>
      <c r="AO942"/>
      <c r="AP942"/>
      <c r="AQ942"/>
      <c r="AR942"/>
      <c r="AS942"/>
      <c r="AT942"/>
      <c r="AU942"/>
      <c r="AV942"/>
      <c r="AW942"/>
      <c r="AX942"/>
      <c r="AY942"/>
      <c r="AZ942"/>
      <c r="BA942"/>
      <c r="BB942"/>
      <c r="BC942"/>
      <c r="BD942"/>
      <c r="BE942"/>
      <c r="BF942"/>
      <c r="BG942"/>
      <c r="BH942"/>
      <c r="BI942"/>
      <c r="BJ942"/>
      <c r="BK942"/>
      <c r="BL942"/>
      <c r="BM942"/>
      <c r="BN942"/>
      <c r="BO942"/>
      <c r="BP942"/>
      <c r="BQ942"/>
    </row>
    <row r="943" spans="1:69" s="37" customFormat="1" x14ac:dyDescent="0.2">
      <c r="A943" s="26"/>
      <c r="B943" s="26"/>
      <c r="C943" s="26"/>
      <c r="D943" s="26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  <c r="Y943"/>
      <c r="Z943"/>
      <c r="AA943"/>
      <c r="AB943"/>
      <c r="AC943"/>
      <c r="AD943"/>
      <c r="AE943"/>
      <c r="AF943"/>
      <c r="AG943"/>
      <c r="AH943"/>
      <c r="AI943"/>
      <c r="AJ943"/>
      <c r="AK943"/>
      <c r="AL943"/>
      <c r="AM943"/>
      <c r="AN943"/>
      <c r="AO943"/>
      <c r="AP943"/>
      <c r="AQ943"/>
      <c r="AR943"/>
      <c r="AS943"/>
      <c r="AT943"/>
      <c r="AU943"/>
      <c r="AV943"/>
      <c r="AW943"/>
      <c r="AX943"/>
      <c r="AY943"/>
      <c r="AZ943"/>
      <c r="BA943"/>
      <c r="BB943"/>
      <c r="BC943"/>
      <c r="BD943"/>
      <c r="BE943"/>
      <c r="BF943"/>
      <c r="BG943"/>
      <c r="BH943"/>
      <c r="BI943"/>
      <c r="BJ943"/>
      <c r="BK943"/>
      <c r="BL943"/>
      <c r="BM943"/>
      <c r="BN943"/>
      <c r="BO943"/>
      <c r="BP943"/>
      <c r="BQ943"/>
    </row>
    <row r="944" spans="1:69" s="37" customFormat="1" x14ac:dyDescent="0.2">
      <c r="A944" s="26"/>
      <c r="B944" s="26"/>
      <c r="C944" s="26"/>
      <c r="D944" s="26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  <c r="Y944"/>
      <c r="Z944"/>
      <c r="AA944"/>
      <c r="AB944"/>
      <c r="AC944"/>
      <c r="AD944"/>
      <c r="AE944"/>
      <c r="AF944"/>
      <c r="AG944"/>
      <c r="AH944"/>
      <c r="AI944"/>
      <c r="AJ944"/>
      <c r="AK944"/>
      <c r="AL944"/>
      <c r="AM944"/>
      <c r="AN944"/>
      <c r="AO944"/>
      <c r="AP944"/>
      <c r="AQ944"/>
      <c r="AR944"/>
      <c r="AS944"/>
      <c r="AT944"/>
      <c r="AU944"/>
      <c r="AV944"/>
      <c r="AW944"/>
      <c r="AX944"/>
      <c r="AY944"/>
      <c r="AZ944"/>
      <c r="BA944"/>
      <c r="BB944"/>
      <c r="BC944"/>
      <c r="BD944"/>
      <c r="BE944"/>
      <c r="BF944"/>
      <c r="BG944"/>
      <c r="BH944"/>
      <c r="BI944"/>
      <c r="BJ944"/>
      <c r="BK944"/>
      <c r="BL944"/>
      <c r="BM944"/>
      <c r="BN944"/>
      <c r="BO944"/>
      <c r="BP944"/>
      <c r="BQ944"/>
    </row>
    <row r="945" spans="1:69" s="37" customFormat="1" x14ac:dyDescent="0.2">
      <c r="A945" s="26"/>
      <c r="B945" s="26"/>
      <c r="C945" s="26"/>
      <c r="D945" s="26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  <c r="Y945"/>
      <c r="Z945"/>
      <c r="AA945"/>
      <c r="AB945"/>
      <c r="AC945"/>
      <c r="AD945"/>
      <c r="AE945"/>
      <c r="AF945"/>
      <c r="AG945"/>
      <c r="AH945"/>
      <c r="AI945"/>
      <c r="AJ945"/>
      <c r="AK945"/>
      <c r="AL945"/>
      <c r="AM945"/>
      <c r="AN945"/>
      <c r="AO945"/>
      <c r="AP945"/>
      <c r="AQ945"/>
      <c r="AR945"/>
      <c r="AS945"/>
      <c r="AT945"/>
      <c r="AU945"/>
      <c r="AV945"/>
      <c r="AW945"/>
      <c r="AX945"/>
      <c r="AY945"/>
      <c r="AZ945"/>
      <c r="BA945"/>
      <c r="BB945"/>
      <c r="BC945"/>
      <c r="BD945"/>
      <c r="BE945"/>
      <c r="BF945"/>
      <c r="BG945"/>
      <c r="BH945"/>
      <c r="BI945"/>
      <c r="BJ945"/>
      <c r="BK945"/>
      <c r="BL945"/>
      <c r="BM945"/>
      <c r="BN945"/>
      <c r="BO945"/>
      <c r="BP945"/>
      <c r="BQ945"/>
    </row>
    <row r="946" spans="1:69" s="37" customFormat="1" x14ac:dyDescent="0.2">
      <c r="A946" s="26"/>
      <c r="B946" s="26"/>
      <c r="C946" s="26"/>
      <c r="D946" s="2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  <c r="Y946"/>
      <c r="Z946"/>
      <c r="AA946"/>
      <c r="AB946"/>
      <c r="AC946"/>
      <c r="AD946"/>
      <c r="AE946"/>
      <c r="AF946"/>
      <c r="AG946"/>
      <c r="AH946"/>
      <c r="AI946"/>
      <c r="AJ946"/>
      <c r="AK946"/>
      <c r="AL946"/>
      <c r="AM946"/>
      <c r="AN946"/>
      <c r="AO946"/>
      <c r="AP946"/>
      <c r="AQ946"/>
      <c r="AR946"/>
      <c r="AS946"/>
      <c r="AT946"/>
      <c r="AU946"/>
      <c r="AV946"/>
      <c r="AW946"/>
      <c r="AX946"/>
      <c r="AY946"/>
      <c r="AZ946"/>
      <c r="BA946"/>
      <c r="BB946"/>
      <c r="BC946"/>
      <c r="BD946"/>
      <c r="BE946"/>
      <c r="BF946"/>
      <c r="BG946"/>
      <c r="BH946"/>
      <c r="BI946"/>
      <c r="BJ946"/>
      <c r="BK946"/>
      <c r="BL946"/>
      <c r="BM946"/>
      <c r="BN946"/>
      <c r="BO946"/>
      <c r="BP946"/>
      <c r="BQ946"/>
    </row>
    <row r="947" spans="1:69" s="37" customFormat="1" x14ac:dyDescent="0.2">
      <c r="A947" s="26"/>
      <c r="B947" s="26"/>
      <c r="C947" s="26"/>
      <c r="D947" s="26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  <c r="Y947"/>
      <c r="Z947"/>
      <c r="AA947"/>
      <c r="AB947"/>
      <c r="AC947"/>
      <c r="AD947"/>
      <c r="AE947"/>
      <c r="AF947"/>
      <c r="AG947"/>
      <c r="AH947"/>
      <c r="AI947"/>
      <c r="AJ947"/>
      <c r="AK947"/>
      <c r="AL947"/>
      <c r="AM947"/>
      <c r="AN947"/>
      <c r="AO947"/>
      <c r="AP947"/>
      <c r="AQ947"/>
      <c r="AR947"/>
      <c r="AS947"/>
      <c r="AT947"/>
      <c r="AU947"/>
      <c r="AV947"/>
      <c r="AW947"/>
      <c r="AX947"/>
      <c r="AY947"/>
      <c r="AZ947"/>
      <c r="BA947"/>
      <c r="BB947"/>
      <c r="BC947"/>
      <c r="BD947"/>
      <c r="BE947"/>
      <c r="BF947"/>
      <c r="BG947"/>
      <c r="BH947"/>
      <c r="BI947"/>
      <c r="BJ947"/>
      <c r="BK947"/>
      <c r="BL947"/>
      <c r="BM947"/>
      <c r="BN947"/>
      <c r="BO947"/>
      <c r="BP947"/>
      <c r="BQ947"/>
    </row>
    <row r="948" spans="1:69" s="37" customFormat="1" x14ac:dyDescent="0.2">
      <c r="A948" s="26"/>
      <c r="B948" s="26"/>
      <c r="C948" s="26"/>
      <c r="D948" s="26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  <c r="Y948"/>
      <c r="Z948"/>
      <c r="AA948"/>
      <c r="AB948"/>
      <c r="AC948"/>
      <c r="AD948"/>
      <c r="AE948"/>
      <c r="AF948"/>
      <c r="AG948"/>
      <c r="AH948"/>
      <c r="AI948"/>
      <c r="AJ948"/>
      <c r="AK948"/>
      <c r="AL948"/>
      <c r="AM948"/>
      <c r="AN948"/>
      <c r="AO948"/>
      <c r="AP948"/>
      <c r="AQ948"/>
      <c r="AR948"/>
      <c r="AS948"/>
      <c r="AT948"/>
      <c r="AU948"/>
      <c r="AV948"/>
      <c r="AW948"/>
      <c r="AX948"/>
      <c r="AY948"/>
      <c r="AZ948"/>
      <c r="BA948"/>
      <c r="BB948"/>
      <c r="BC948"/>
      <c r="BD948"/>
      <c r="BE948"/>
      <c r="BF948"/>
      <c r="BG948"/>
      <c r="BH948"/>
      <c r="BI948"/>
      <c r="BJ948"/>
      <c r="BK948"/>
      <c r="BL948"/>
      <c r="BM948"/>
      <c r="BN948"/>
      <c r="BO948"/>
      <c r="BP948"/>
      <c r="BQ948"/>
    </row>
    <row r="949" spans="1:69" s="37" customFormat="1" x14ac:dyDescent="0.2">
      <c r="A949" s="26"/>
      <c r="B949" s="26"/>
      <c r="C949" s="26"/>
      <c r="D949" s="26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  <c r="Y949"/>
      <c r="Z949"/>
      <c r="AA949"/>
      <c r="AB949"/>
      <c r="AC949"/>
      <c r="AD949"/>
      <c r="AE949"/>
      <c r="AF949"/>
      <c r="AG949"/>
      <c r="AH949"/>
      <c r="AI949"/>
      <c r="AJ949"/>
      <c r="AK949"/>
      <c r="AL949"/>
      <c r="AM949"/>
      <c r="AN949"/>
      <c r="AO949"/>
      <c r="AP949"/>
      <c r="AQ949"/>
      <c r="AR949"/>
      <c r="AS949"/>
      <c r="AT949"/>
      <c r="AU949"/>
      <c r="AV949"/>
      <c r="AW949"/>
      <c r="AX949"/>
      <c r="AY949"/>
      <c r="AZ949"/>
      <c r="BA949"/>
      <c r="BB949"/>
      <c r="BC949"/>
      <c r="BD949"/>
      <c r="BE949"/>
      <c r="BF949"/>
      <c r="BG949"/>
      <c r="BH949"/>
      <c r="BI949"/>
      <c r="BJ949"/>
      <c r="BK949"/>
      <c r="BL949"/>
      <c r="BM949"/>
      <c r="BN949"/>
      <c r="BO949"/>
      <c r="BP949"/>
      <c r="BQ949"/>
    </row>
    <row r="950" spans="1:69" s="37" customFormat="1" x14ac:dyDescent="0.2">
      <c r="A950" s="26"/>
      <c r="B950" s="26"/>
      <c r="C950" s="26"/>
      <c r="D950" s="26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  <c r="Y950"/>
      <c r="Z950"/>
      <c r="AA950"/>
      <c r="AB950"/>
      <c r="AC950"/>
      <c r="AD950"/>
      <c r="AE950"/>
      <c r="AF950"/>
      <c r="AG950"/>
      <c r="AH950"/>
      <c r="AI950"/>
      <c r="AJ950"/>
      <c r="AK950"/>
      <c r="AL950"/>
      <c r="AM950"/>
      <c r="AN950"/>
      <c r="AO950"/>
      <c r="AP950"/>
      <c r="AQ950"/>
      <c r="AR950"/>
      <c r="AS950"/>
      <c r="AT950"/>
      <c r="AU950"/>
      <c r="AV950"/>
      <c r="AW950"/>
      <c r="AX950"/>
      <c r="AY950"/>
      <c r="AZ950"/>
      <c r="BA950"/>
      <c r="BB950"/>
      <c r="BC950"/>
      <c r="BD950"/>
      <c r="BE950"/>
      <c r="BF950"/>
      <c r="BG950"/>
      <c r="BH950"/>
      <c r="BI950"/>
      <c r="BJ950"/>
      <c r="BK950"/>
      <c r="BL950"/>
      <c r="BM950"/>
      <c r="BN950"/>
      <c r="BO950"/>
      <c r="BP950"/>
      <c r="BQ950"/>
    </row>
    <row r="951" spans="1:69" s="37" customFormat="1" x14ac:dyDescent="0.2">
      <c r="A951" s="26"/>
      <c r="B951" s="26"/>
      <c r="C951" s="26"/>
      <c r="D951" s="26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  <c r="Y951"/>
      <c r="Z951"/>
      <c r="AA951"/>
      <c r="AB951"/>
      <c r="AC951"/>
      <c r="AD951"/>
      <c r="AE951"/>
      <c r="AF951"/>
      <c r="AG951"/>
      <c r="AH951"/>
      <c r="AI951"/>
      <c r="AJ951"/>
      <c r="AK951"/>
      <c r="AL951"/>
      <c r="AM951"/>
      <c r="AN951"/>
      <c r="AO951"/>
      <c r="AP951"/>
      <c r="AQ951"/>
      <c r="AR951"/>
      <c r="AS951"/>
      <c r="AT951"/>
      <c r="AU951"/>
      <c r="AV951"/>
      <c r="AW951"/>
      <c r="AX951"/>
      <c r="AY951"/>
      <c r="AZ951"/>
      <c r="BA951"/>
      <c r="BB951"/>
      <c r="BC951"/>
      <c r="BD951"/>
      <c r="BE951"/>
      <c r="BF951"/>
      <c r="BG951"/>
      <c r="BH951"/>
      <c r="BI951"/>
      <c r="BJ951"/>
      <c r="BK951"/>
      <c r="BL951"/>
      <c r="BM951"/>
      <c r="BN951"/>
      <c r="BO951"/>
      <c r="BP951"/>
      <c r="BQ951"/>
    </row>
    <row r="952" spans="1:69" s="37" customFormat="1" x14ac:dyDescent="0.2">
      <c r="A952" s="26"/>
      <c r="B952" s="26"/>
      <c r="C952" s="26"/>
      <c r="D952" s="26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  <c r="Y952"/>
      <c r="Z952"/>
      <c r="AA952"/>
      <c r="AB952"/>
      <c r="AC952"/>
      <c r="AD952"/>
      <c r="AE952"/>
      <c r="AF952"/>
      <c r="AG952"/>
      <c r="AH952"/>
      <c r="AI952"/>
      <c r="AJ952"/>
      <c r="AK952"/>
      <c r="AL952"/>
      <c r="AM952"/>
      <c r="AN952"/>
      <c r="AO952"/>
      <c r="AP952"/>
      <c r="AQ952"/>
      <c r="AR952"/>
      <c r="AS952"/>
      <c r="AT952"/>
      <c r="AU952"/>
      <c r="AV952"/>
      <c r="AW952"/>
      <c r="AX952"/>
      <c r="AY952"/>
      <c r="AZ952"/>
      <c r="BA952"/>
      <c r="BB952"/>
      <c r="BC952"/>
      <c r="BD952"/>
      <c r="BE952"/>
      <c r="BF952"/>
      <c r="BG952"/>
      <c r="BH952"/>
      <c r="BI952"/>
      <c r="BJ952"/>
      <c r="BK952"/>
      <c r="BL952"/>
      <c r="BM952"/>
      <c r="BN952"/>
      <c r="BO952"/>
      <c r="BP952"/>
      <c r="BQ952"/>
    </row>
    <row r="953" spans="1:69" s="37" customFormat="1" x14ac:dyDescent="0.2">
      <c r="A953" s="26"/>
      <c r="B953" s="26"/>
      <c r="C953" s="26"/>
      <c r="D953" s="26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  <c r="Y953"/>
      <c r="Z953"/>
      <c r="AA953"/>
      <c r="AB953"/>
      <c r="AC953"/>
      <c r="AD953"/>
      <c r="AE953"/>
      <c r="AF953"/>
      <c r="AG953"/>
      <c r="AH953"/>
      <c r="AI953"/>
      <c r="AJ953"/>
      <c r="AK953"/>
      <c r="AL953"/>
      <c r="AM953"/>
      <c r="AN953"/>
      <c r="AO953"/>
      <c r="AP953"/>
      <c r="AQ953"/>
      <c r="AR953"/>
      <c r="AS953"/>
      <c r="AT953"/>
      <c r="AU953"/>
      <c r="AV953"/>
      <c r="AW953"/>
      <c r="AX953"/>
      <c r="AY953"/>
      <c r="AZ953"/>
      <c r="BA953"/>
      <c r="BB953"/>
      <c r="BC953"/>
      <c r="BD953"/>
      <c r="BE953"/>
      <c r="BF953"/>
      <c r="BG953"/>
      <c r="BH953"/>
      <c r="BI953"/>
      <c r="BJ953"/>
      <c r="BK953"/>
      <c r="BL953"/>
      <c r="BM953"/>
      <c r="BN953"/>
      <c r="BO953"/>
      <c r="BP953"/>
      <c r="BQ953"/>
    </row>
    <row r="954" spans="1:69" s="37" customFormat="1" x14ac:dyDescent="0.2">
      <c r="A954" s="26"/>
      <c r="B954" s="26"/>
      <c r="C954" s="26"/>
      <c r="D954" s="26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  <c r="Y954"/>
      <c r="Z954"/>
      <c r="AA954"/>
      <c r="AB954"/>
      <c r="AC954"/>
      <c r="AD954"/>
      <c r="AE954"/>
      <c r="AF954"/>
      <c r="AG954"/>
      <c r="AH954"/>
      <c r="AI954"/>
      <c r="AJ954"/>
      <c r="AK954"/>
      <c r="AL954"/>
      <c r="AM954"/>
      <c r="AN954"/>
      <c r="AO954"/>
      <c r="AP954"/>
      <c r="AQ954"/>
      <c r="AR954"/>
      <c r="AS954"/>
      <c r="AT954"/>
      <c r="AU954"/>
      <c r="AV954"/>
      <c r="AW954"/>
      <c r="AX954"/>
      <c r="AY954"/>
      <c r="AZ954"/>
      <c r="BA954"/>
      <c r="BB954"/>
      <c r="BC954"/>
      <c r="BD954"/>
      <c r="BE954"/>
      <c r="BF954"/>
      <c r="BG954"/>
      <c r="BH954"/>
      <c r="BI954"/>
      <c r="BJ954"/>
      <c r="BK954"/>
      <c r="BL954"/>
      <c r="BM954"/>
      <c r="BN954"/>
      <c r="BO954"/>
      <c r="BP954"/>
      <c r="BQ954"/>
    </row>
    <row r="955" spans="1:69" s="37" customFormat="1" x14ac:dyDescent="0.2">
      <c r="A955" s="26"/>
      <c r="B955" s="26"/>
      <c r="C955" s="26"/>
      <c r="D955" s="26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  <c r="Y955"/>
      <c r="Z955"/>
      <c r="AA955"/>
      <c r="AB955"/>
      <c r="AC955"/>
      <c r="AD955"/>
      <c r="AE955"/>
      <c r="AF955"/>
      <c r="AG955"/>
      <c r="AH955"/>
      <c r="AI955"/>
      <c r="AJ955"/>
      <c r="AK955"/>
      <c r="AL955"/>
      <c r="AM955"/>
      <c r="AN955"/>
      <c r="AO955"/>
      <c r="AP955"/>
      <c r="AQ955"/>
      <c r="AR955"/>
      <c r="AS955"/>
      <c r="AT955"/>
      <c r="AU955"/>
      <c r="AV955"/>
      <c r="AW955"/>
      <c r="AX955"/>
      <c r="AY955"/>
      <c r="AZ955"/>
      <c r="BA955"/>
      <c r="BB955"/>
      <c r="BC955"/>
      <c r="BD955"/>
      <c r="BE955"/>
      <c r="BF955"/>
      <c r="BG955"/>
      <c r="BH955"/>
      <c r="BI955"/>
      <c r="BJ955"/>
      <c r="BK955"/>
      <c r="BL955"/>
      <c r="BM955"/>
      <c r="BN955"/>
      <c r="BO955"/>
      <c r="BP955"/>
      <c r="BQ955"/>
    </row>
    <row r="956" spans="1:69" s="37" customFormat="1" x14ac:dyDescent="0.2">
      <c r="A956" s="26"/>
      <c r="B956" s="26"/>
      <c r="C956" s="26"/>
      <c r="D956" s="2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  <c r="Y956"/>
      <c r="Z956"/>
      <c r="AA956"/>
      <c r="AB956"/>
      <c r="AC956"/>
      <c r="AD956"/>
      <c r="AE956"/>
      <c r="AF956"/>
      <c r="AG956"/>
      <c r="AH956"/>
      <c r="AI956"/>
      <c r="AJ956"/>
      <c r="AK956"/>
      <c r="AL956"/>
      <c r="AM956"/>
      <c r="AN956"/>
      <c r="AO956"/>
      <c r="AP956"/>
      <c r="AQ956"/>
      <c r="AR956"/>
      <c r="AS956"/>
      <c r="AT956"/>
      <c r="AU956"/>
      <c r="AV956"/>
      <c r="AW956"/>
      <c r="AX956"/>
      <c r="AY956"/>
      <c r="AZ956"/>
      <c r="BA956"/>
      <c r="BB956"/>
      <c r="BC956"/>
      <c r="BD956"/>
      <c r="BE956"/>
      <c r="BF956"/>
      <c r="BG956"/>
      <c r="BH956"/>
      <c r="BI956"/>
      <c r="BJ956"/>
      <c r="BK956"/>
      <c r="BL956"/>
      <c r="BM956"/>
      <c r="BN956"/>
      <c r="BO956"/>
      <c r="BP956"/>
      <c r="BQ956"/>
    </row>
    <row r="957" spans="1:69" s="37" customFormat="1" x14ac:dyDescent="0.2">
      <c r="A957" s="26"/>
      <c r="B957" s="26"/>
      <c r="C957" s="26"/>
      <c r="D957" s="26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  <c r="Y957"/>
      <c r="Z957"/>
      <c r="AA957"/>
      <c r="AB957"/>
      <c r="AC957"/>
      <c r="AD957"/>
      <c r="AE957"/>
      <c r="AF957"/>
      <c r="AG957"/>
      <c r="AH957"/>
      <c r="AI957"/>
      <c r="AJ957"/>
      <c r="AK957"/>
      <c r="AL957"/>
      <c r="AM957"/>
      <c r="AN957"/>
      <c r="AO957"/>
      <c r="AP957"/>
      <c r="AQ957"/>
      <c r="AR957"/>
      <c r="AS957"/>
      <c r="AT957"/>
      <c r="AU957"/>
      <c r="AV957"/>
      <c r="AW957"/>
      <c r="AX957"/>
      <c r="AY957"/>
      <c r="AZ957"/>
      <c r="BA957"/>
      <c r="BB957"/>
      <c r="BC957"/>
      <c r="BD957"/>
      <c r="BE957"/>
      <c r="BF957"/>
      <c r="BG957"/>
      <c r="BH957"/>
      <c r="BI957"/>
      <c r="BJ957"/>
      <c r="BK957"/>
      <c r="BL957"/>
      <c r="BM957"/>
      <c r="BN957"/>
      <c r="BO957"/>
      <c r="BP957"/>
      <c r="BQ957"/>
    </row>
    <row r="958" spans="1:69" s="37" customFormat="1" x14ac:dyDescent="0.2">
      <c r="A958" s="26"/>
      <c r="B958" s="26"/>
      <c r="C958" s="26"/>
      <c r="D958" s="26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  <c r="Y958"/>
      <c r="Z958"/>
      <c r="AA958"/>
      <c r="AB958"/>
      <c r="AC958"/>
      <c r="AD958"/>
      <c r="AE958"/>
      <c r="AF958"/>
      <c r="AG958"/>
      <c r="AH958"/>
      <c r="AI958"/>
      <c r="AJ958"/>
      <c r="AK958"/>
      <c r="AL958"/>
      <c r="AM958"/>
      <c r="AN958"/>
      <c r="AO958"/>
      <c r="AP958"/>
      <c r="AQ958"/>
      <c r="AR958"/>
      <c r="AS958"/>
      <c r="AT958"/>
      <c r="AU958"/>
      <c r="AV958"/>
      <c r="AW958"/>
      <c r="AX958"/>
      <c r="AY958"/>
      <c r="AZ958"/>
      <c r="BA958"/>
      <c r="BB958"/>
      <c r="BC958"/>
      <c r="BD958"/>
      <c r="BE958"/>
      <c r="BF958"/>
      <c r="BG958"/>
      <c r="BH958"/>
      <c r="BI958"/>
      <c r="BJ958"/>
      <c r="BK958"/>
      <c r="BL958"/>
      <c r="BM958"/>
      <c r="BN958"/>
      <c r="BO958"/>
      <c r="BP958"/>
      <c r="BQ958"/>
    </row>
    <row r="959" spans="1:69" s="37" customFormat="1" x14ac:dyDescent="0.2">
      <c r="A959" s="26"/>
      <c r="B959" s="26"/>
      <c r="C959" s="26"/>
      <c r="D959" s="26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  <c r="Y959"/>
      <c r="Z959"/>
      <c r="AA959"/>
      <c r="AB959"/>
      <c r="AC959"/>
      <c r="AD959"/>
      <c r="AE959"/>
      <c r="AF959"/>
      <c r="AG959"/>
      <c r="AH959"/>
      <c r="AI959"/>
      <c r="AJ959"/>
      <c r="AK959"/>
      <c r="AL959"/>
      <c r="AM959"/>
      <c r="AN959"/>
      <c r="AO959"/>
      <c r="AP959"/>
      <c r="AQ959"/>
      <c r="AR959"/>
      <c r="AS959"/>
      <c r="AT959"/>
      <c r="AU959"/>
      <c r="AV959"/>
      <c r="AW959"/>
      <c r="AX959"/>
      <c r="AY959"/>
      <c r="AZ959"/>
      <c r="BA959"/>
      <c r="BB959"/>
      <c r="BC959"/>
      <c r="BD959"/>
      <c r="BE959"/>
      <c r="BF959"/>
      <c r="BG959"/>
      <c r="BH959"/>
      <c r="BI959"/>
      <c r="BJ959"/>
      <c r="BK959"/>
      <c r="BL959"/>
      <c r="BM959"/>
      <c r="BN959"/>
      <c r="BO959"/>
      <c r="BP959"/>
      <c r="BQ959"/>
    </row>
    <row r="960" spans="1:69" s="37" customFormat="1" x14ac:dyDescent="0.2">
      <c r="A960" s="26"/>
      <c r="B960" s="26"/>
      <c r="C960" s="26"/>
      <c r="D960" s="26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  <c r="Y960"/>
      <c r="Z960"/>
      <c r="AA960"/>
      <c r="AB960"/>
      <c r="AC960"/>
      <c r="AD960"/>
      <c r="AE960"/>
      <c r="AF960"/>
      <c r="AG960"/>
      <c r="AH960"/>
      <c r="AI960"/>
      <c r="AJ960"/>
      <c r="AK960"/>
      <c r="AL960"/>
      <c r="AM960"/>
      <c r="AN960"/>
      <c r="AO960"/>
      <c r="AP960"/>
      <c r="AQ960"/>
      <c r="AR960"/>
      <c r="AS960"/>
      <c r="AT960"/>
      <c r="AU960"/>
      <c r="AV960"/>
      <c r="AW960"/>
      <c r="AX960"/>
      <c r="AY960"/>
      <c r="AZ960"/>
      <c r="BA960"/>
      <c r="BB960"/>
      <c r="BC960"/>
      <c r="BD960"/>
      <c r="BE960"/>
      <c r="BF960"/>
      <c r="BG960"/>
      <c r="BH960"/>
      <c r="BI960"/>
      <c r="BJ960"/>
      <c r="BK960"/>
      <c r="BL960"/>
      <c r="BM960"/>
      <c r="BN960"/>
      <c r="BO960"/>
      <c r="BP960"/>
      <c r="BQ960"/>
    </row>
    <row r="961" spans="1:69" s="37" customFormat="1" x14ac:dyDescent="0.2">
      <c r="A961" s="26"/>
      <c r="B961" s="26"/>
      <c r="C961" s="26"/>
      <c r="D961" s="26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  <c r="Y961"/>
      <c r="Z961"/>
      <c r="AA961"/>
      <c r="AB961"/>
      <c r="AC961"/>
      <c r="AD961"/>
      <c r="AE961"/>
      <c r="AF961"/>
      <c r="AG961"/>
      <c r="AH961"/>
      <c r="AI961"/>
      <c r="AJ961"/>
      <c r="AK961"/>
      <c r="AL961"/>
      <c r="AM961"/>
      <c r="AN961"/>
      <c r="AO961"/>
      <c r="AP961"/>
      <c r="AQ961"/>
      <c r="AR961"/>
      <c r="AS961"/>
      <c r="AT961"/>
      <c r="AU961"/>
      <c r="AV961"/>
      <c r="AW961"/>
      <c r="AX961"/>
      <c r="AY961"/>
      <c r="AZ961"/>
      <c r="BA961"/>
      <c r="BB961"/>
      <c r="BC961"/>
      <c r="BD961"/>
      <c r="BE961"/>
      <c r="BF961"/>
      <c r="BG961"/>
      <c r="BH961"/>
      <c r="BI961"/>
      <c r="BJ961"/>
      <c r="BK961"/>
      <c r="BL961"/>
      <c r="BM961"/>
      <c r="BN961"/>
      <c r="BO961"/>
      <c r="BP961"/>
      <c r="BQ961"/>
    </row>
    <row r="962" spans="1:69" s="37" customFormat="1" x14ac:dyDescent="0.2">
      <c r="A962" s="26"/>
      <c r="B962" s="26"/>
      <c r="C962" s="26"/>
      <c r="D962" s="26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  <c r="Y962"/>
      <c r="Z962"/>
      <c r="AA962"/>
      <c r="AB962"/>
      <c r="AC962"/>
      <c r="AD962"/>
      <c r="AE962"/>
      <c r="AF962"/>
      <c r="AG962"/>
      <c r="AH962"/>
      <c r="AI962"/>
      <c r="AJ962"/>
      <c r="AK962"/>
      <c r="AL962"/>
      <c r="AM962"/>
      <c r="AN962"/>
      <c r="AO962"/>
      <c r="AP962"/>
      <c r="AQ962"/>
      <c r="AR962"/>
      <c r="AS962"/>
      <c r="AT962"/>
      <c r="AU962"/>
      <c r="AV962"/>
      <c r="AW962"/>
      <c r="AX962"/>
      <c r="AY962"/>
      <c r="AZ962"/>
      <c r="BA962"/>
      <c r="BB962"/>
      <c r="BC962"/>
      <c r="BD962"/>
      <c r="BE962"/>
      <c r="BF962"/>
      <c r="BG962"/>
      <c r="BH962"/>
      <c r="BI962"/>
      <c r="BJ962"/>
      <c r="BK962"/>
      <c r="BL962"/>
      <c r="BM962"/>
      <c r="BN962"/>
      <c r="BO962"/>
      <c r="BP962"/>
      <c r="BQ962"/>
    </row>
    <row r="963" spans="1:69" s="37" customFormat="1" x14ac:dyDescent="0.2">
      <c r="A963" s="26"/>
      <c r="B963" s="26"/>
      <c r="C963" s="26"/>
      <c r="D963" s="26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  <c r="Y963"/>
      <c r="Z963"/>
      <c r="AA963"/>
      <c r="AB963"/>
      <c r="AC963"/>
      <c r="AD963"/>
      <c r="AE963"/>
      <c r="AF963"/>
      <c r="AG963"/>
      <c r="AH963"/>
      <c r="AI963"/>
      <c r="AJ963"/>
      <c r="AK963"/>
      <c r="AL963"/>
      <c r="AM963"/>
      <c r="AN963"/>
      <c r="AO963"/>
      <c r="AP963"/>
      <c r="AQ963"/>
      <c r="AR963"/>
      <c r="AS963"/>
      <c r="AT963"/>
      <c r="AU963"/>
      <c r="AV963"/>
      <c r="AW963"/>
      <c r="AX963"/>
      <c r="AY963"/>
      <c r="AZ963"/>
      <c r="BA963"/>
      <c r="BB963"/>
      <c r="BC963"/>
      <c r="BD963"/>
      <c r="BE963"/>
      <c r="BF963"/>
      <c r="BG963"/>
      <c r="BH963"/>
      <c r="BI963"/>
      <c r="BJ963"/>
      <c r="BK963"/>
      <c r="BL963"/>
      <c r="BM963"/>
      <c r="BN963"/>
      <c r="BO963"/>
      <c r="BP963"/>
      <c r="BQ963"/>
    </row>
    <row r="964" spans="1:69" s="37" customFormat="1" x14ac:dyDescent="0.2">
      <c r="A964" s="26"/>
      <c r="B964" s="26"/>
      <c r="C964" s="26"/>
      <c r="D964" s="26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  <c r="Y964"/>
      <c r="Z964"/>
      <c r="AA964"/>
      <c r="AB964"/>
      <c r="AC964"/>
      <c r="AD964"/>
      <c r="AE964"/>
      <c r="AF964"/>
      <c r="AG964"/>
      <c r="AH964"/>
      <c r="AI964"/>
      <c r="AJ964"/>
      <c r="AK964"/>
      <c r="AL964"/>
      <c r="AM964"/>
      <c r="AN964"/>
      <c r="AO964"/>
      <c r="AP964"/>
      <c r="AQ964"/>
      <c r="AR964"/>
      <c r="AS964"/>
      <c r="AT964"/>
      <c r="AU964"/>
      <c r="AV964"/>
      <c r="AW964"/>
      <c r="AX964"/>
      <c r="AY964"/>
      <c r="AZ964"/>
      <c r="BA964"/>
      <c r="BB964"/>
      <c r="BC964"/>
      <c r="BD964"/>
      <c r="BE964"/>
      <c r="BF964"/>
      <c r="BG964"/>
      <c r="BH964"/>
      <c r="BI964"/>
      <c r="BJ964"/>
      <c r="BK964"/>
      <c r="BL964"/>
      <c r="BM964"/>
      <c r="BN964"/>
      <c r="BO964"/>
      <c r="BP964"/>
      <c r="BQ964"/>
    </row>
    <row r="965" spans="1:69" s="37" customFormat="1" x14ac:dyDescent="0.2">
      <c r="A965" s="26"/>
      <c r="B965" s="26"/>
      <c r="C965" s="26"/>
      <c r="D965" s="26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  <c r="Y965"/>
      <c r="Z965"/>
      <c r="AA965"/>
      <c r="AB965"/>
      <c r="AC965"/>
      <c r="AD965"/>
      <c r="AE965"/>
      <c r="AF965"/>
      <c r="AG965"/>
      <c r="AH965"/>
      <c r="AI965"/>
      <c r="AJ965"/>
      <c r="AK965"/>
      <c r="AL965"/>
      <c r="AM965"/>
      <c r="AN965"/>
      <c r="AO965"/>
      <c r="AP965"/>
      <c r="AQ965"/>
      <c r="AR965"/>
      <c r="AS965"/>
      <c r="AT965"/>
      <c r="AU965"/>
      <c r="AV965"/>
      <c r="AW965"/>
      <c r="AX965"/>
      <c r="AY965"/>
      <c r="AZ965"/>
      <c r="BA965"/>
      <c r="BB965"/>
      <c r="BC965"/>
      <c r="BD965"/>
      <c r="BE965"/>
      <c r="BF965"/>
      <c r="BG965"/>
      <c r="BH965"/>
      <c r="BI965"/>
      <c r="BJ965"/>
      <c r="BK965"/>
      <c r="BL965"/>
      <c r="BM965"/>
      <c r="BN965"/>
      <c r="BO965"/>
      <c r="BP965"/>
      <c r="BQ965"/>
    </row>
    <row r="966" spans="1:69" s="37" customFormat="1" x14ac:dyDescent="0.2">
      <c r="A966" s="26"/>
      <c r="B966" s="26"/>
      <c r="C966" s="26"/>
      <c r="D966" s="2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  <c r="Y966"/>
      <c r="Z966"/>
      <c r="AA966"/>
      <c r="AB966"/>
      <c r="AC966"/>
      <c r="AD966"/>
      <c r="AE966"/>
      <c r="AF966"/>
      <c r="AG966"/>
      <c r="AH966"/>
      <c r="AI966"/>
      <c r="AJ966"/>
      <c r="AK966"/>
      <c r="AL966"/>
      <c r="AM966"/>
      <c r="AN966"/>
      <c r="AO966"/>
      <c r="AP966"/>
      <c r="AQ966"/>
      <c r="AR966"/>
      <c r="AS966"/>
      <c r="AT966"/>
      <c r="AU966"/>
      <c r="AV966"/>
      <c r="AW966"/>
      <c r="AX966"/>
      <c r="AY966"/>
      <c r="AZ966"/>
      <c r="BA966"/>
      <c r="BB966"/>
      <c r="BC966"/>
      <c r="BD966"/>
      <c r="BE966"/>
      <c r="BF966"/>
      <c r="BG966"/>
      <c r="BH966"/>
      <c r="BI966"/>
      <c r="BJ966"/>
      <c r="BK966"/>
      <c r="BL966"/>
      <c r="BM966"/>
      <c r="BN966"/>
      <c r="BO966"/>
      <c r="BP966"/>
      <c r="BQ966"/>
    </row>
    <row r="967" spans="1:69" s="37" customFormat="1" x14ac:dyDescent="0.2">
      <c r="A967" s="26"/>
      <c r="B967" s="26"/>
      <c r="C967" s="26"/>
      <c r="D967" s="26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  <c r="Y967"/>
      <c r="Z967"/>
      <c r="AA967"/>
      <c r="AB967"/>
      <c r="AC967"/>
      <c r="AD967"/>
      <c r="AE967"/>
      <c r="AF967"/>
      <c r="AG967"/>
      <c r="AH967"/>
      <c r="AI967"/>
      <c r="AJ967"/>
      <c r="AK967"/>
      <c r="AL967"/>
      <c r="AM967"/>
      <c r="AN967"/>
      <c r="AO967"/>
      <c r="AP967"/>
      <c r="AQ967"/>
      <c r="AR967"/>
      <c r="AS967"/>
      <c r="AT967"/>
      <c r="AU967"/>
      <c r="AV967"/>
      <c r="AW967"/>
      <c r="AX967"/>
      <c r="AY967"/>
      <c r="AZ967"/>
      <c r="BA967"/>
      <c r="BB967"/>
      <c r="BC967"/>
      <c r="BD967"/>
      <c r="BE967"/>
      <c r="BF967"/>
      <c r="BG967"/>
      <c r="BH967"/>
      <c r="BI967"/>
      <c r="BJ967"/>
      <c r="BK967"/>
      <c r="BL967"/>
      <c r="BM967"/>
      <c r="BN967"/>
      <c r="BO967"/>
      <c r="BP967"/>
      <c r="BQ967"/>
    </row>
    <row r="968" spans="1:69" s="37" customFormat="1" x14ac:dyDescent="0.2">
      <c r="A968" s="26"/>
      <c r="B968" s="26"/>
      <c r="C968" s="26"/>
      <c r="D968" s="26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  <c r="Y968"/>
      <c r="Z968"/>
      <c r="AA968"/>
      <c r="AB968"/>
      <c r="AC968"/>
      <c r="AD968"/>
      <c r="AE968"/>
      <c r="AF968"/>
      <c r="AG968"/>
      <c r="AH968"/>
      <c r="AI968"/>
      <c r="AJ968"/>
      <c r="AK968"/>
      <c r="AL968"/>
      <c r="AM968"/>
      <c r="AN968"/>
      <c r="AO968"/>
      <c r="AP968"/>
      <c r="AQ968"/>
      <c r="AR968"/>
      <c r="AS968"/>
      <c r="AT968"/>
      <c r="AU968"/>
      <c r="AV968"/>
      <c r="AW968"/>
      <c r="AX968"/>
      <c r="AY968"/>
      <c r="AZ968"/>
      <c r="BA968"/>
      <c r="BB968"/>
      <c r="BC968"/>
      <c r="BD968"/>
      <c r="BE968"/>
      <c r="BF968"/>
      <c r="BG968"/>
      <c r="BH968"/>
      <c r="BI968"/>
      <c r="BJ968"/>
      <c r="BK968"/>
      <c r="BL968"/>
      <c r="BM968"/>
      <c r="BN968"/>
      <c r="BO968"/>
      <c r="BP968"/>
      <c r="BQ968"/>
    </row>
    <row r="969" spans="1:69" s="37" customFormat="1" x14ac:dyDescent="0.2">
      <c r="A969" s="26"/>
      <c r="B969" s="26"/>
      <c r="C969" s="26"/>
      <c r="D969" s="26"/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  <c r="Y969"/>
      <c r="Z969"/>
      <c r="AA969"/>
      <c r="AB969"/>
      <c r="AC969"/>
      <c r="AD969"/>
      <c r="AE969"/>
      <c r="AF969"/>
      <c r="AG969"/>
      <c r="AH969"/>
      <c r="AI969"/>
      <c r="AJ969"/>
      <c r="AK969"/>
      <c r="AL969"/>
      <c r="AM969"/>
      <c r="AN969"/>
      <c r="AO969"/>
      <c r="AP969"/>
      <c r="AQ969"/>
      <c r="AR969"/>
      <c r="AS969"/>
      <c r="AT969"/>
      <c r="AU969"/>
      <c r="AV969"/>
      <c r="AW969"/>
      <c r="AX969"/>
      <c r="AY969"/>
      <c r="AZ969"/>
      <c r="BA969"/>
      <c r="BB969"/>
      <c r="BC969"/>
      <c r="BD969"/>
      <c r="BE969"/>
      <c r="BF969"/>
      <c r="BG969"/>
      <c r="BH969"/>
      <c r="BI969"/>
      <c r="BJ969"/>
      <c r="BK969"/>
      <c r="BL969"/>
      <c r="BM969"/>
      <c r="BN969"/>
      <c r="BO969"/>
      <c r="BP969"/>
      <c r="BQ969"/>
    </row>
    <row r="970" spans="1:69" s="37" customFormat="1" x14ac:dyDescent="0.2">
      <c r="A970" s="26"/>
      <c r="B970" s="26"/>
      <c r="C970" s="26"/>
      <c r="D970" s="26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  <c r="Y970"/>
      <c r="Z970"/>
      <c r="AA970"/>
      <c r="AB970"/>
      <c r="AC970"/>
      <c r="AD970"/>
      <c r="AE970"/>
      <c r="AF970"/>
      <c r="AG970"/>
      <c r="AH970"/>
      <c r="AI970"/>
      <c r="AJ970"/>
      <c r="AK970"/>
      <c r="AL970"/>
      <c r="AM970"/>
      <c r="AN970"/>
      <c r="AO970"/>
      <c r="AP970"/>
      <c r="AQ970"/>
      <c r="AR970"/>
      <c r="AS970"/>
      <c r="AT970"/>
      <c r="AU970"/>
      <c r="AV970"/>
      <c r="AW970"/>
      <c r="AX970"/>
      <c r="AY970"/>
      <c r="AZ970"/>
      <c r="BA970"/>
      <c r="BB970"/>
      <c r="BC970"/>
      <c r="BD970"/>
      <c r="BE970"/>
      <c r="BF970"/>
      <c r="BG970"/>
      <c r="BH970"/>
      <c r="BI970"/>
      <c r="BJ970"/>
      <c r="BK970"/>
      <c r="BL970"/>
      <c r="BM970"/>
      <c r="BN970"/>
      <c r="BO970"/>
      <c r="BP970"/>
      <c r="BQ970"/>
    </row>
    <row r="971" spans="1:69" s="37" customFormat="1" x14ac:dyDescent="0.2">
      <c r="A971" s="26"/>
      <c r="B971" s="26"/>
      <c r="C971" s="26"/>
      <c r="D971" s="26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  <c r="Y971"/>
      <c r="Z971"/>
      <c r="AA971"/>
      <c r="AB971"/>
      <c r="AC971"/>
      <c r="AD971"/>
      <c r="AE971"/>
      <c r="AF971"/>
      <c r="AG971"/>
      <c r="AH971"/>
      <c r="AI971"/>
      <c r="AJ971"/>
      <c r="AK971"/>
      <c r="AL971"/>
      <c r="AM971"/>
      <c r="AN971"/>
      <c r="AO971"/>
      <c r="AP971"/>
      <c r="AQ971"/>
      <c r="AR971"/>
      <c r="AS971"/>
      <c r="AT971"/>
      <c r="AU971"/>
      <c r="AV971"/>
      <c r="AW971"/>
      <c r="AX971"/>
      <c r="AY971"/>
      <c r="AZ971"/>
      <c r="BA971"/>
      <c r="BB971"/>
      <c r="BC971"/>
      <c r="BD971"/>
      <c r="BE971"/>
      <c r="BF971"/>
      <c r="BG971"/>
      <c r="BH971"/>
      <c r="BI971"/>
      <c r="BJ971"/>
      <c r="BK971"/>
      <c r="BL971"/>
      <c r="BM971"/>
      <c r="BN971"/>
      <c r="BO971"/>
      <c r="BP971"/>
      <c r="BQ971"/>
    </row>
    <row r="972" spans="1:69" s="37" customFormat="1" x14ac:dyDescent="0.2">
      <c r="A972" s="26"/>
      <c r="B972" s="26"/>
      <c r="C972" s="26"/>
      <c r="D972" s="26"/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  <c r="Y972"/>
      <c r="Z972"/>
      <c r="AA972"/>
      <c r="AB972"/>
      <c r="AC972"/>
      <c r="AD972"/>
      <c r="AE972"/>
      <c r="AF972"/>
      <c r="AG972"/>
      <c r="AH972"/>
      <c r="AI972"/>
      <c r="AJ972"/>
      <c r="AK972"/>
      <c r="AL972"/>
      <c r="AM972"/>
      <c r="AN972"/>
      <c r="AO972"/>
      <c r="AP972"/>
      <c r="AQ972"/>
      <c r="AR972"/>
      <c r="AS972"/>
      <c r="AT972"/>
      <c r="AU972"/>
      <c r="AV972"/>
      <c r="AW972"/>
      <c r="AX972"/>
      <c r="AY972"/>
      <c r="AZ972"/>
      <c r="BA972"/>
      <c r="BB972"/>
      <c r="BC972"/>
      <c r="BD972"/>
      <c r="BE972"/>
      <c r="BF972"/>
      <c r="BG972"/>
      <c r="BH972"/>
      <c r="BI972"/>
      <c r="BJ972"/>
      <c r="BK972"/>
      <c r="BL972"/>
      <c r="BM972"/>
      <c r="BN972"/>
      <c r="BO972"/>
      <c r="BP972"/>
      <c r="BQ972"/>
    </row>
    <row r="973" spans="1:69" s="37" customFormat="1" x14ac:dyDescent="0.2">
      <c r="A973" s="26"/>
      <c r="B973" s="26"/>
      <c r="C973" s="26"/>
      <c r="D973" s="26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  <c r="Y973"/>
      <c r="Z973"/>
      <c r="AA973"/>
      <c r="AB973"/>
      <c r="AC973"/>
      <c r="AD973"/>
      <c r="AE973"/>
      <c r="AF973"/>
      <c r="AG973"/>
      <c r="AH973"/>
      <c r="AI973"/>
      <c r="AJ973"/>
      <c r="AK973"/>
      <c r="AL973"/>
      <c r="AM973"/>
      <c r="AN973"/>
      <c r="AO973"/>
      <c r="AP973"/>
      <c r="AQ973"/>
      <c r="AR973"/>
      <c r="AS973"/>
      <c r="AT973"/>
      <c r="AU973"/>
      <c r="AV973"/>
      <c r="AW973"/>
      <c r="AX973"/>
      <c r="AY973"/>
      <c r="AZ973"/>
      <c r="BA973"/>
      <c r="BB973"/>
      <c r="BC973"/>
      <c r="BD973"/>
      <c r="BE973"/>
      <c r="BF973"/>
      <c r="BG973"/>
      <c r="BH973"/>
      <c r="BI973"/>
      <c r="BJ973"/>
      <c r="BK973"/>
      <c r="BL973"/>
      <c r="BM973"/>
      <c r="BN973"/>
      <c r="BO973"/>
      <c r="BP973"/>
      <c r="BQ973"/>
    </row>
    <row r="974" spans="1:69" s="37" customFormat="1" x14ac:dyDescent="0.2">
      <c r="A974" s="26"/>
      <c r="B974" s="26"/>
      <c r="C974" s="26"/>
      <c r="D974" s="26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  <c r="Y974"/>
      <c r="Z974"/>
      <c r="AA974"/>
      <c r="AB974"/>
      <c r="AC974"/>
      <c r="AD974"/>
      <c r="AE974"/>
      <c r="AF974"/>
      <c r="AG974"/>
      <c r="AH974"/>
      <c r="AI974"/>
      <c r="AJ974"/>
      <c r="AK974"/>
      <c r="AL974"/>
      <c r="AM974"/>
      <c r="AN974"/>
      <c r="AO974"/>
      <c r="AP974"/>
      <c r="AQ974"/>
      <c r="AR974"/>
      <c r="AS974"/>
      <c r="AT974"/>
      <c r="AU974"/>
      <c r="AV974"/>
      <c r="AW974"/>
      <c r="AX974"/>
      <c r="AY974"/>
      <c r="AZ974"/>
      <c r="BA974"/>
      <c r="BB974"/>
      <c r="BC974"/>
      <c r="BD974"/>
      <c r="BE974"/>
      <c r="BF974"/>
      <c r="BG974"/>
      <c r="BH974"/>
      <c r="BI974"/>
      <c r="BJ974"/>
      <c r="BK974"/>
      <c r="BL974"/>
      <c r="BM974"/>
      <c r="BN974"/>
      <c r="BO974"/>
      <c r="BP974"/>
      <c r="BQ974"/>
    </row>
    <row r="975" spans="1:69" s="37" customFormat="1" x14ac:dyDescent="0.2">
      <c r="A975" s="26"/>
      <c r="B975" s="26"/>
      <c r="C975" s="26"/>
      <c r="D975" s="26"/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  <c r="Y975"/>
      <c r="Z975"/>
      <c r="AA975"/>
      <c r="AB975"/>
      <c r="AC975"/>
      <c r="AD975"/>
      <c r="AE975"/>
      <c r="AF975"/>
      <c r="AG975"/>
      <c r="AH975"/>
      <c r="AI975"/>
      <c r="AJ975"/>
      <c r="AK975"/>
      <c r="AL975"/>
      <c r="AM975"/>
      <c r="AN975"/>
      <c r="AO975"/>
      <c r="AP975"/>
      <c r="AQ975"/>
      <c r="AR975"/>
      <c r="AS975"/>
      <c r="AT975"/>
      <c r="AU975"/>
      <c r="AV975"/>
      <c r="AW975"/>
      <c r="AX975"/>
      <c r="AY975"/>
      <c r="AZ975"/>
      <c r="BA975"/>
      <c r="BB975"/>
      <c r="BC975"/>
      <c r="BD975"/>
      <c r="BE975"/>
      <c r="BF975"/>
      <c r="BG975"/>
      <c r="BH975"/>
      <c r="BI975"/>
      <c r="BJ975"/>
      <c r="BK975"/>
      <c r="BL975"/>
      <c r="BM975"/>
      <c r="BN975"/>
      <c r="BO975"/>
      <c r="BP975"/>
      <c r="BQ975"/>
    </row>
    <row r="976" spans="1:69" s="37" customFormat="1" x14ac:dyDescent="0.2">
      <c r="A976" s="26"/>
      <c r="B976" s="26"/>
      <c r="C976" s="26"/>
      <c r="D976" s="26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  <c r="Y976"/>
      <c r="Z976"/>
      <c r="AA976"/>
      <c r="AB976"/>
      <c r="AC976"/>
      <c r="AD976"/>
      <c r="AE976"/>
      <c r="AF976"/>
      <c r="AG976"/>
      <c r="AH976"/>
      <c r="AI976"/>
      <c r="AJ976"/>
      <c r="AK976"/>
      <c r="AL976"/>
      <c r="AM976"/>
      <c r="AN976"/>
      <c r="AO976"/>
      <c r="AP976"/>
      <c r="AQ976"/>
      <c r="AR976"/>
      <c r="AS976"/>
      <c r="AT976"/>
      <c r="AU976"/>
      <c r="AV976"/>
      <c r="AW976"/>
      <c r="AX976"/>
      <c r="AY976"/>
      <c r="AZ976"/>
      <c r="BA976"/>
      <c r="BB976"/>
      <c r="BC976"/>
      <c r="BD976"/>
      <c r="BE976"/>
      <c r="BF976"/>
      <c r="BG976"/>
      <c r="BH976"/>
      <c r="BI976"/>
      <c r="BJ976"/>
      <c r="BK976"/>
      <c r="BL976"/>
      <c r="BM976"/>
      <c r="BN976"/>
      <c r="BO976"/>
      <c r="BP976"/>
      <c r="BQ976"/>
    </row>
    <row r="977" spans="1:69" s="37" customFormat="1" x14ac:dyDescent="0.2">
      <c r="A977" s="26"/>
      <c r="B977" s="26"/>
      <c r="C977" s="26"/>
      <c r="D977" s="26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  <c r="Y977"/>
      <c r="Z977"/>
      <c r="AA977"/>
      <c r="AB977"/>
      <c r="AC977"/>
      <c r="AD977"/>
      <c r="AE977"/>
      <c r="AF977"/>
      <c r="AG977"/>
      <c r="AH977"/>
      <c r="AI977"/>
      <c r="AJ977"/>
      <c r="AK977"/>
      <c r="AL977"/>
      <c r="AM977"/>
      <c r="AN977"/>
      <c r="AO977"/>
      <c r="AP977"/>
      <c r="AQ977"/>
      <c r="AR977"/>
      <c r="AS977"/>
      <c r="AT977"/>
      <c r="AU977"/>
      <c r="AV977"/>
      <c r="AW977"/>
      <c r="AX977"/>
      <c r="AY977"/>
      <c r="AZ977"/>
      <c r="BA977"/>
      <c r="BB977"/>
      <c r="BC977"/>
      <c r="BD977"/>
      <c r="BE977"/>
      <c r="BF977"/>
      <c r="BG977"/>
      <c r="BH977"/>
      <c r="BI977"/>
      <c r="BJ977"/>
      <c r="BK977"/>
      <c r="BL977"/>
      <c r="BM977"/>
      <c r="BN977"/>
      <c r="BO977"/>
      <c r="BP977"/>
      <c r="BQ977"/>
    </row>
    <row r="978" spans="1:69" s="37" customFormat="1" x14ac:dyDescent="0.2">
      <c r="A978" s="26"/>
      <c r="B978" s="26"/>
      <c r="C978" s="26"/>
      <c r="D978" s="26"/>
      <c r="F978"/>
      <c r="G978"/>
      <c r="H978"/>
      <c r="I978"/>
      <c r="J978"/>
      <c r="K978"/>
      <c r="L978"/>
      <c r="M978"/>
      <c r="N978"/>
      <c r="O978"/>
      <c r="P978"/>
      <c r="Q978"/>
      <c r="R978"/>
      <c r="S978"/>
      <c r="T978"/>
      <c r="U978"/>
      <c r="V978"/>
      <c r="W978"/>
      <c r="X978"/>
      <c r="Y978"/>
      <c r="Z978"/>
      <c r="AA978"/>
      <c r="AB978"/>
      <c r="AC978"/>
      <c r="AD978"/>
      <c r="AE978"/>
      <c r="AF978"/>
      <c r="AG978"/>
      <c r="AH978"/>
      <c r="AI978"/>
      <c r="AJ978"/>
      <c r="AK978"/>
      <c r="AL978"/>
      <c r="AM978"/>
      <c r="AN978"/>
      <c r="AO978"/>
      <c r="AP978"/>
      <c r="AQ978"/>
      <c r="AR978"/>
      <c r="AS978"/>
      <c r="AT978"/>
      <c r="AU978"/>
      <c r="AV978"/>
      <c r="AW978"/>
      <c r="AX978"/>
      <c r="AY978"/>
      <c r="AZ978"/>
      <c r="BA978"/>
      <c r="BB978"/>
      <c r="BC978"/>
      <c r="BD978"/>
      <c r="BE978"/>
      <c r="BF978"/>
      <c r="BG978"/>
      <c r="BH978"/>
      <c r="BI978"/>
      <c r="BJ978"/>
      <c r="BK978"/>
      <c r="BL978"/>
      <c r="BM978"/>
      <c r="BN978"/>
      <c r="BO978"/>
      <c r="BP978"/>
      <c r="BQ978"/>
    </row>
    <row r="979" spans="1:69" s="37" customFormat="1" x14ac:dyDescent="0.2">
      <c r="A979" s="26"/>
      <c r="B979" s="26"/>
      <c r="C979" s="26"/>
      <c r="D979" s="26"/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  <c r="Y979"/>
      <c r="Z979"/>
      <c r="AA979"/>
      <c r="AB979"/>
      <c r="AC979"/>
      <c r="AD979"/>
      <c r="AE979"/>
      <c r="AF979"/>
      <c r="AG979"/>
      <c r="AH979"/>
      <c r="AI979"/>
      <c r="AJ979"/>
      <c r="AK979"/>
      <c r="AL979"/>
      <c r="AM979"/>
      <c r="AN979"/>
      <c r="AO979"/>
      <c r="AP979"/>
      <c r="AQ979"/>
      <c r="AR979"/>
      <c r="AS979"/>
      <c r="AT979"/>
      <c r="AU979"/>
      <c r="AV979"/>
      <c r="AW979"/>
      <c r="AX979"/>
      <c r="AY979"/>
      <c r="AZ979"/>
      <c r="BA979"/>
      <c r="BB979"/>
      <c r="BC979"/>
      <c r="BD979"/>
      <c r="BE979"/>
      <c r="BF979"/>
      <c r="BG979"/>
      <c r="BH979"/>
      <c r="BI979"/>
      <c r="BJ979"/>
      <c r="BK979"/>
      <c r="BL979"/>
      <c r="BM979"/>
      <c r="BN979"/>
      <c r="BO979"/>
      <c r="BP979"/>
      <c r="BQ979"/>
    </row>
    <row r="980" spans="1:69" s="37" customFormat="1" x14ac:dyDescent="0.2">
      <c r="A980" s="26"/>
      <c r="B980" s="26"/>
      <c r="C980" s="26"/>
      <c r="D980" s="26"/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  <c r="Y980"/>
      <c r="Z980"/>
      <c r="AA980"/>
      <c r="AB980"/>
      <c r="AC980"/>
      <c r="AD980"/>
      <c r="AE980"/>
      <c r="AF980"/>
      <c r="AG980"/>
      <c r="AH980"/>
      <c r="AI980"/>
      <c r="AJ980"/>
      <c r="AK980"/>
      <c r="AL980"/>
      <c r="AM980"/>
      <c r="AN980"/>
      <c r="AO980"/>
      <c r="AP980"/>
      <c r="AQ980"/>
      <c r="AR980"/>
      <c r="AS980"/>
      <c r="AT980"/>
      <c r="AU980"/>
      <c r="AV980"/>
      <c r="AW980"/>
      <c r="AX980"/>
      <c r="AY980"/>
      <c r="AZ980"/>
      <c r="BA980"/>
      <c r="BB980"/>
      <c r="BC980"/>
      <c r="BD980"/>
      <c r="BE980"/>
      <c r="BF980"/>
      <c r="BG980"/>
      <c r="BH980"/>
      <c r="BI980"/>
      <c r="BJ980"/>
      <c r="BK980"/>
      <c r="BL980"/>
      <c r="BM980"/>
      <c r="BN980"/>
      <c r="BO980"/>
      <c r="BP980"/>
      <c r="BQ980"/>
    </row>
    <row r="981" spans="1:69" s="37" customFormat="1" x14ac:dyDescent="0.2">
      <c r="A981" s="26"/>
      <c r="B981" s="26"/>
      <c r="C981" s="26"/>
      <c r="D981" s="26"/>
      <c r="F981"/>
      <c r="G981"/>
      <c r="H981"/>
      <c r="I981"/>
      <c r="J981"/>
      <c r="K981"/>
      <c r="L981"/>
      <c r="M981"/>
      <c r="N981"/>
      <c r="O981"/>
      <c r="P981"/>
      <c r="Q981"/>
      <c r="R981"/>
      <c r="S981"/>
      <c r="T981"/>
      <c r="U981"/>
      <c r="V981"/>
      <c r="W981"/>
      <c r="X981"/>
      <c r="Y981"/>
      <c r="Z981"/>
      <c r="AA981"/>
      <c r="AB981"/>
      <c r="AC981"/>
      <c r="AD981"/>
      <c r="AE981"/>
      <c r="AF981"/>
      <c r="AG981"/>
      <c r="AH981"/>
      <c r="AI981"/>
      <c r="AJ981"/>
      <c r="AK981"/>
      <c r="AL981"/>
      <c r="AM981"/>
      <c r="AN981"/>
      <c r="AO981"/>
      <c r="AP981"/>
      <c r="AQ981"/>
      <c r="AR981"/>
      <c r="AS981"/>
      <c r="AT981"/>
      <c r="AU981"/>
      <c r="AV981"/>
      <c r="AW981"/>
      <c r="AX981"/>
      <c r="AY981"/>
      <c r="AZ981"/>
      <c r="BA981"/>
      <c r="BB981"/>
      <c r="BC981"/>
      <c r="BD981"/>
      <c r="BE981"/>
      <c r="BF981"/>
      <c r="BG981"/>
      <c r="BH981"/>
      <c r="BI981"/>
      <c r="BJ981"/>
      <c r="BK981"/>
      <c r="BL981"/>
      <c r="BM981"/>
      <c r="BN981"/>
      <c r="BO981"/>
      <c r="BP981"/>
      <c r="BQ981"/>
    </row>
    <row r="982" spans="1:69" s="37" customFormat="1" x14ac:dyDescent="0.2">
      <c r="A982" s="26"/>
      <c r="B982" s="26"/>
      <c r="C982" s="26"/>
      <c r="D982" s="26"/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  <c r="Y982"/>
      <c r="Z982"/>
      <c r="AA982"/>
      <c r="AB982"/>
      <c r="AC982"/>
      <c r="AD982"/>
      <c r="AE982"/>
      <c r="AF982"/>
      <c r="AG982"/>
      <c r="AH982"/>
      <c r="AI982"/>
      <c r="AJ982"/>
      <c r="AK982"/>
      <c r="AL982"/>
      <c r="AM982"/>
      <c r="AN982"/>
      <c r="AO982"/>
      <c r="AP982"/>
      <c r="AQ982"/>
      <c r="AR982"/>
      <c r="AS982"/>
      <c r="AT982"/>
      <c r="AU982"/>
      <c r="AV982"/>
      <c r="AW982"/>
      <c r="AX982"/>
      <c r="AY982"/>
      <c r="AZ982"/>
      <c r="BA982"/>
      <c r="BB982"/>
      <c r="BC982"/>
      <c r="BD982"/>
      <c r="BE982"/>
      <c r="BF982"/>
      <c r="BG982"/>
      <c r="BH982"/>
      <c r="BI982"/>
      <c r="BJ982"/>
      <c r="BK982"/>
      <c r="BL982"/>
      <c r="BM982"/>
      <c r="BN982"/>
      <c r="BO982"/>
      <c r="BP982"/>
      <c r="BQ982"/>
    </row>
    <row r="983" spans="1:69" s="37" customFormat="1" x14ac:dyDescent="0.2">
      <c r="A983" s="26"/>
      <c r="B983" s="26"/>
      <c r="C983" s="26"/>
      <c r="D983" s="26"/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  <c r="Y983"/>
      <c r="Z983"/>
      <c r="AA983"/>
      <c r="AB983"/>
      <c r="AC983"/>
      <c r="AD983"/>
      <c r="AE983"/>
      <c r="AF983"/>
      <c r="AG983"/>
      <c r="AH983"/>
      <c r="AI983"/>
      <c r="AJ983"/>
      <c r="AK983"/>
      <c r="AL983"/>
      <c r="AM983"/>
      <c r="AN983"/>
      <c r="AO983"/>
      <c r="AP983"/>
      <c r="AQ983"/>
      <c r="AR983"/>
      <c r="AS983"/>
      <c r="AT983"/>
      <c r="AU983"/>
      <c r="AV983"/>
      <c r="AW983"/>
      <c r="AX983"/>
      <c r="AY983"/>
      <c r="AZ983"/>
      <c r="BA983"/>
      <c r="BB983"/>
      <c r="BC983"/>
      <c r="BD983"/>
      <c r="BE983"/>
      <c r="BF983"/>
      <c r="BG983"/>
      <c r="BH983"/>
      <c r="BI983"/>
      <c r="BJ983"/>
      <c r="BK983"/>
      <c r="BL983"/>
      <c r="BM983"/>
      <c r="BN983"/>
      <c r="BO983"/>
      <c r="BP983"/>
      <c r="BQ983"/>
    </row>
    <row r="984" spans="1:69" s="37" customFormat="1" x14ac:dyDescent="0.2">
      <c r="A984" s="26"/>
      <c r="B984" s="26"/>
      <c r="C984" s="26"/>
      <c r="D984" s="26"/>
      <c r="F984"/>
      <c r="G984"/>
      <c r="H984"/>
      <c r="I984"/>
      <c r="J984"/>
      <c r="K984"/>
      <c r="L984"/>
      <c r="M984"/>
      <c r="N984"/>
      <c r="O984"/>
      <c r="P984"/>
      <c r="Q984"/>
      <c r="R984"/>
      <c r="S984"/>
      <c r="T984"/>
      <c r="U984"/>
      <c r="V984"/>
      <c r="W984"/>
      <c r="X984"/>
      <c r="Y984"/>
      <c r="Z984"/>
      <c r="AA984"/>
      <c r="AB984"/>
      <c r="AC984"/>
      <c r="AD984"/>
      <c r="AE984"/>
      <c r="AF984"/>
      <c r="AG984"/>
      <c r="AH984"/>
      <c r="AI984"/>
      <c r="AJ984"/>
      <c r="AK984"/>
      <c r="AL984"/>
      <c r="AM984"/>
      <c r="AN984"/>
      <c r="AO984"/>
      <c r="AP984"/>
      <c r="AQ984"/>
      <c r="AR984"/>
      <c r="AS984"/>
      <c r="AT984"/>
      <c r="AU984"/>
      <c r="AV984"/>
      <c r="AW984"/>
      <c r="AX984"/>
      <c r="AY984"/>
      <c r="AZ984"/>
      <c r="BA984"/>
      <c r="BB984"/>
      <c r="BC984"/>
      <c r="BD984"/>
      <c r="BE984"/>
      <c r="BF984"/>
      <c r="BG984"/>
      <c r="BH984"/>
      <c r="BI984"/>
      <c r="BJ984"/>
      <c r="BK984"/>
      <c r="BL984"/>
      <c r="BM984"/>
      <c r="BN984"/>
      <c r="BO984"/>
      <c r="BP984"/>
      <c r="BQ984"/>
    </row>
    <row r="985" spans="1:69" s="37" customFormat="1" x14ac:dyDescent="0.2">
      <c r="A985" s="26"/>
      <c r="B985" s="26"/>
      <c r="C985" s="26"/>
      <c r="D985" s="26"/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  <c r="Y985"/>
      <c r="Z985"/>
      <c r="AA985"/>
      <c r="AB985"/>
      <c r="AC985"/>
      <c r="AD985"/>
      <c r="AE985"/>
      <c r="AF985"/>
      <c r="AG985"/>
      <c r="AH985"/>
      <c r="AI985"/>
      <c r="AJ985"/>
      <c r="AK985"/>
      <c r="AL985"/>
      <c r="AM985"/>
      <c r="AN985"/>
      <c r="AO985"/>
      <c r="AP985"/>
      <c r="AQ985"/>
      <c r="AR985"/>
      <c r="AS985"/>
      <c r="AT985"/>
      <c r="AU985"/>
      <c r="AV985"/>
      <c r="AW985"/>
      <c r="AX985"/>
      <c r="AY985"/>
      <c r="AZ985"/>
      <c r="BA985"/>
      <c r="BB985"/>
      <c r="BC985"/>
      <c r="BD985"/>
      <c r="BE985"/>
      <c r="BF985"/>
      <c r="BG985"/>
      <c r="BH985"/>
      <c r="BI985"/>
      <c r="BJ985"/>
      <c r="BK985"/>
      <c r="BL985"/>
      <c r="BM985"/>
      <c r="BN985"/>
      <c r="BO985"/>
      <c r="BP985"/>
      <c r="BQ985"/>
    </row>
    <row r="986" spans="1:69" s="37" customFormat="1" x14ac:dyDescent="0.2">
      <c r="A986" s="26"/>
      <c r="B986" s="26"/>
      <c r="C986" s="26"/>
      <c r="D986" s="26"/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  <c r="Y986"/>
      <c r="Z986"/>
      <c r="AA986"/>
      <c r="AB986"/>
      <c r="AC986"/>
      <c r="AD986"/>
      <c r="AE986"/>
      <c r="AF986"/>
      <c r="AG986"/>
      <c r="AH986"/>
      <c r="AI986"/>
      <c r="AJ986"/>
      <c r="AK986"/>
      <c r="AL986"/>
      <c r="AM986"/>
      <c r="AN986"/>
      <c r="AO986"/>
      <c r="AP986"/>
      <c r="AQ986"/>
      <c r="AR986"/>
      <c r="AS986"/>
      <c r="AT986"/>
      <c r="AU986"/>
      <c r="AV986"/>
      <c r="AW986"/>
      <c r="AX986"/>
      <c r="AY986"/>
      <c r="AZ986"/>
      <c r="BA986"/>
      <c r="BB986"/>
      <c r="BC986"/>
      <c r="BD986"/>
      <c r="BE986"/>
      <c r="BF986"/>
      <c r="BG986"/>
      <c r="BH986"/>
      <c r="BI986"/>
      <c r="BJ986"/>
      <c r="BK986"/>
      <c r="BL986"/>
      <c r="BM986"/>
      <c r="BN986"/>
      <c r="BO986"/>
      <c r="BP986"/>
      <c r="BQ986"/>
    </row>
    <row r="987" spans="1:69" s="37" customFormat="1" x14ac:dyDescent="0.2">
      <c r="A987" s="26"/>
      <c r="B987" s="26"/>
      <c r="C987" s="26"/>
      <c r="D987" s="26"/>
      <c r="F987"/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  <c r="Y987"/>
      <c r="Z987"/>
      <c r="AA987"/>
      <c r="AB987"/>
      <c r="AC987"/>
      <c r="AD987"/>
      <c r="AE987"/>
      <c r="AF987"/>
      <c r="AG987"/>
      <c r="AH987"/>
      <c r="AI987"/>
      <c r="AJ987"/>
      <c r="AK987"/>
      <c r="AL987"/>
      <c r="AM987"/>
      <c r="AN987"/>
      <c r="AO987"/>
      <c r="AP987"/>
      <c r="AQ987"/>
      <c r="AR987"/>
      <c r="AS987"/>
      <c r="AT987"/>
      <c r="AU987"/>
      <c r="AV987"/>
      <c r="AW987"/>
      <c r="AX987"/>
      <c r="AY987"/>
      <c r="AZ987"/>
      <c r="BA987"/>
      <c r="BB987"/>
      <c r="BC987"/>
      <c r="BD987"/>
      <c r="BE987"/>
      <c r="BF987"/>
      <c r="BG987"/>
      <c r="BH987"/>
      <c r="BI987"/>
      <c r="BJ987"/>
      <c r="BK987"/>
      <c r="BL987"/>
      <c r="BM987"/>
      <c r="BN987"/>
      <c r="BO987"/>
      <c r="BP987"/>
      <c r="BQ987"/>
    </row>
    <row r="988" spans="1:69" s="37" customFormat="1" x14ac:dyDescent="0.2">
      <c r="A988" s="26"/>
      <c r="B988" s="26"/>
      <c r="C988" s="26"/>
      <c r="D988" s="26"/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  <c r="Y988"/>
      <c r="Z988"/>
      <c r="AA988"/>
      <c r="AB988"/>
      <c r="AC988"/>
      <c r="AD988"/>
      <c r="AE988"/>
      <c r="AF988"/>
      <c r="AG988"/>
      <c r="AH988"/>
      <c r="AI988"/>
      <c r="AJ988"/>
      <c r="AK988"/>
      <c r="AL988"/>
      <c r="AM988"/>
      <c r="AN988"/>
      <c r="AO988"/>
      <c r="AP988"/>
      <c r="AQ988"/>
      <c r="AR988"/>
      <c r="AS988"/>
      <c r="AT988"/>
      <c r="AU988"/>
      <c r="AV988"/>
      <c r="AW988"/>
      <c r="AX988"/>
      <c r="AY988"/>
      <c r="AZ988"/>
      <c r="BA988"/>
      <c r="BB988"/>
      <c r="BC988"/>
      <c r="BD988"/>
      <c r="BE988"/>
      <c r="BF988"/>
      <c r="BG988"/>
      <c r="BH988"/>
      <c r="BI988"/>
      <c r="BJ988"/>
      <c r="BK988"/>
      <c r="BL988"/>
      <c r="BM988"/>
      <c r="BN988"/>
      <c r="BO988"/>
      <c r="BP988"/>
      <c r="BQ988"/>
    </row>
    <row r="989" spans="1:69" s="37" customFormat="1" x14ac:dyDescent="0.2">
      <c r="A989" s="26"/>
      <c r="B989" s="26"/>
      <c r="C989" s="26"/>
      <c r="D989" s="26"/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  <c r="Y989"/>
      <c r="Z989"/>
      <c r="AA989"/>
      <c r="AB989"/>
      <c r="AC989"/>
      <c r="AD989"/>
      <c r="AE989"/>
      <c r="AF989"/>
      <c r="AG989"/>
      <c r="AH989"/>
      <c r="AI989"/>
      <c r="AJ989"/>
      <c r="AK989"/>
      <c r="AL989"/>
      <c r="AM989"/>
      <c r="AN989"/>
      <c r="AO989"/>
      <c r="AP989"/>
      <c r="AQ989"/>
      <c r="AR989"/>
      <c r="AS989"/>
      <c r="AT989"/>
      <c r="AU989"/>
      <c r="AV989"/>
      <c r="AW989"/>
      <c r="AX989"/>
      <c r="AY989"/>
      <c r="AZ989"/>
      <c r="BA989"/>
      <c r="BB989"/>
      <c r="BC989"/>
      <c r="BD989"/>
      <c r="BE989"/>
      <c r="BF989"/>
      <c r="BG989"/>
      <c r="BH989"/>
      <c r="BI989"/>
      <c r="BJ989"/>
      <c r="BK989"/>
      <c r="BL989"/>
      <c r="BM989"/>
      <c r="BN989"/>
      <c r="BO989"/>
      <c r="BP989"/>
      <c r="BQ989"/>
    </row>
    <row r="990" spans="1:69" s="37" customFormat="1" x14ac:dyDescent="0.2">
      <c r="A990" s="26"/>
      <c r="B990" s="26"/>
      <c r="C990" s="26"/>
      <c r="D990" s="26"/>
      <c r="F990"/>
      <c r="G990"/>
      <c r="H990"/>
      <c r="I990"/>
      <c r="J990"/>
      <c r="K990"/>
      <c r="L990"/>
      <c r="M990"/>
      <c r="N990"/>
      <c r="O990"/>
      <c r="P990"/>
      <c r="Q990"/>
      <c r="R990"/>
      <c r="S990"/>
      <c r="T990"/>
      <c r="U990"/>
      <c r="V990"/>
      <c r="W990"/>
      <c r="X990"/>
      <c r="Y990"/>
      <c r="Z990"/>
      <c r="AA990"/>
      <c r="AB990"/>
      <c r="AC990"/>
      <c r="AD990"/>
      <c r="AE990"/>
      <c r="AF990"/>
      <c r="AG990"/>
      <c r="AH990"/>
      <c r="AI990"/>
      <c r="AJ990"/>
      <c r="AK990"/>
      <c r="AL990"/>
      <c r="AM990"/>
      <c r="AN990"/>
      <c r="AO990"/>
      <c r="AP990"/>
      <c r="AQ990"/>
      <c r="AR990"/>
      <c r="AS990"/>
      <c r="AT990"/>
      <c r="AU990"/>
      <c r="AV990"/>
      <c r="AW990"/>
      <c r="AX990"/>
      <c r="AY990"/>
      <c r="AZ990"/>
      <c r="BA990"/>
      <c r="BB990"/>
      <c r="BC990"/>
      <c r="BD990"/>
      <c r="BE990"/>
      <c r="BF990"/>
      <c r="BG990"/>
      <c r="BH990"/>
      <c r="BI990"/>
      <c r="BJ990"/>
      <c r="BK990"/>
      <c r="BL990"/>
      <c r="BM990"/>
      <c r="BN990"/>
      <c r="BO990"/>
      <c r="BP990"/>
      <c r="BQ990"/>
    </row>
    <row r="991" spans="1:69" s="37" customFormat="1" x14ac:dyDescent="0.2">
      <c r="A991" s="26"/>
      <c r="B991" s="26"/>
      <c r="C991" s="26"/>
      <c r="D991" s="26"/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  <c r="Y991"/>
      <c r="Z991"/>
      <c r="AA991"/>
      <c r="AB991"/>
      <c r="AC991"/>
      <c r="AD991"/>
      <c r="AE991"/>
      <c r="AF991"/>
      <c r="AG991"/>
      <c r="AH991"/>
      <c r="AI991"/>
      <c r="AJ991"/>
      <c r="AK991"/>
      <c r="AL991"/>
      <c r="AM991"/>
      <c r="AN991"/>
      <c r="AO991"/>
      <c r="AP991"/>
      <c r="AQ991"/>
      <c r="AR991"/>
      <c r="AS991"/>
      <c r="AT991"/>
      <c r="AU991"/>
      <c r="AV991"/>
      <c r="AW991"/>
      <c r="AX991"/>
      <c r="AY991"/>
      <c r="AZ991"/>
      <c r="BA991"/>
      <c r="BB991"/>
      <c r="BC991"/>
      <c r="BD991"/>
      <c r="BE991"/>
      <c r="BF991"/>
      <c r="BG991"/>
      <c r="BH991"/>
      <c r="BI991"/>
      <c r="BJ991"/>
      <c r="BK991"/>
      <c r="BL991"/>
      <c r="BM991"/>
      <c r="BN991"/>
      <c r="BO991"/>
      <c r="BP991"/>
      <c r="BQ991"/>
    </row>
    <row r="992" spans="1:69" s="37" customFormat="1" x14ac:dyDescent="0.2">
      <c r="A992" s="26"/>
      <c r="B992" s="26"/>
      <c r="C992" s="26"/>
      <c r="D992" s="26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  <c r="Y992"/>
      <c r="Z992"/>
      <c r="AA992"/>
      <c r="AB992"/>
      <c r="AC992"/>
      <c r="AD992"/>
      <c r="AE992"/>
      <c r="AF992"/>
      <c r="AG992"/>
      <c r="AH992"/>
      <c r="AI992"/>
      <c r="AJ992"/>
      <c r="AK992"/>
      <c r="AL992"/>
      <c r="AM992"/>
      <c r="AN992"/>
      <c r="AO992"/>
      <c r="AP992"/>
      <c r="AQ992"/>
      <c r="AR992"/>
      <c r="AS992"/>
      <c r="AT992"/>
      <c r="AU992"/>
      <c r="AV992"/>
      <c r="AW992"/>
      <c r="AX992"/>
      <c r="AY992"/>
      <c r="AZ992"/>
      <c r="BA992"/>
      <c r="BB992"/>
      <c r="BC992"/>
      <c r="BD992"/>
      <c r="BE992"/>
      <c r="BF992"/>
      <c r="BG992"/>
      <c r="BH992"/>
      <c r="BI992"/>
      <c r="BJ992"/>
      <c r="BK992"/>
      <c r="BL992"/>
      <c r="BM992"/>
      <c r="BN992"/>
      <c r="BO992"/>
      <c r="BP992"/>
      <c r="BQ992"/>
    </row>
    <row r="993" spans="1:69" s="37" customFormat="1" x14ac:dyDescent="0.2">
      <c r="A993" s="26"/>
      <c r="B993" s="26"/>
      <c r="C993" s="26"/>
      <c r="D993" s="26"/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  <c r="Y993"/>
      <c r="Z993"/>
      <c r="AA993"/>
      <c r="AB993"/>
      <c r="AC993"/>
      <c r="AD993"/>
      <c r="AE993"/>
      <c r="AF993"/>
      <c r="AG993"/>
      <c r="AH993"/>
      <c r="AI993"/>
      <c r="AJ993"/>
      <c r="AK993"/>
      <c r="AL993"/>
      <c r="AM993"/>
      <c r="AN993"/>
      <c r="AO993"/>
      <c r="AP993"/>
      <c r="AQ993"/>
      <c r="AR993"/>
      <c r="AS993"/>
      <c r="AT993"/>
      <c r="AU993"/>
      <c r="AV993"/>
      <c r="AW993"/>
      <c r="AX993"/>
      <c r="AY993"/>
      <c r="AZ993"/>
      <c r="BA993"/>
      <c r="BB993"/>
      <c r="BC993"/>
      <c r="BD993"/>
      <c r="BE993"/>
      <c r="BF993"/>
      <c r="BG993"/>
      <c r="BH993"/>
      <c r="BI993"/>
      <c r="BJ993"/>
      <c r="BK993"/>
      <c r="BL993"/>
      <c r="BM993"/>
      <c r="BN993"/>
      <c r="BO993"/>
      <c r="BP993"/>
      <c r="BQ993"/>
    </row>
    <row r="994" spans="1:69" s="37" customFormat="1" x14ac:dyDescent="0.2">
      <c r="A994" s="26"/>
      <c r="B994" s="26"/>
      <c r="C994" s="26"/>
      <c r="D994" s="26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  <c r="Y994"/>
      <c r="Z994"/>
      <c r="AA994"/>
      <c r="AB994"/>
      <c r="AC994"/>
      <c r="AD994"/>
      <c r="AE994"/>
      <c r="AF994"/>
      <c r="AG994"/>
      <c r="AH994"/>
      <c r="AI994"/>
      <c r="AJ994"/>
      <c r="AK994"/>
      <c r="AL994"/>
      <c r="AM994"/>
      <c r="AN994"/>
      <c r="AO994"/>
      <c r="AP994"/>
      <c r="AQ994"/>
      <c r="AR994"/>
      <c r="AS994"/>
      <c r="AT994"/>
      <c r="AU994"/>
      <c r="AV994"/>
      <c r="AW994"/>
      <c r="AX994"/>
      <c r="AY994"/>
      <c r="AZ994"/>
      <c r="BA994"/>
      <c r="BB994"/>
      <c r="BC994"/>
      <c r="BD994"/>
      <c r="BE994"/>
      <c r="BF994"/>
      <c r="BG994"/>
      <c r="BH994"/>
      <c r="BI994"/>
      <c r="BJ994"/>
      <c r="BK994"/>
      <c r="BL994"/>
      <c r="BM994"/>
      <c r="BN994"/>
      <c r="BO994"/>
      <c r="BP994"/>
      <c r="BQ994"/>
    </row>
    <row r="995" spans="1:69" s="37" customFormat="1" x14ac:dyDescent="0.2">
      <c r="A995" s="26"/>
      <c r="B995" s="26"/>
      <c r="C995" s="26"/>
      <c r="D995" s="26"/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  <c r="Y995"/>
      <c r="Z995"/>
      <c r="AA995"/>
      <c r="AB995"/>
      <c r="AC995"/>
      <c r="AD995"/>
      <c r="AE995"/>
      <c r="AF995"/>
      <c r="AG995"/>
      <c r="AH995"/>
      <c r="AI995"/>
      <c r="AJ995"/>
      <c r="AK995"/>
      <c r="AL995"/>
      <c r="AM995"/>
      <c r="AN995"/>
      <c r="AO995"/>
      <c r="AP995"/>
      <c r="AQ995"/>
      <c r="AR995"/>
      <c r="AS995"/>
      <c r="AT995"/>
      <c r="AU995"/>
      <c r="AV995"/>
      <c r="AW995"/>
      <c r="AX995"/>
      <c r="AY995"/>
      <c r="AZ995"/>
      <c r="BA995"/>
      <c r="BB995"/>
      <c r="BC995"/>
      <c r="BD995"/>
      <c r="BE995"/>
      <c r="BF995"/>
      <c r="BG995"/>
      <c r="BH995"/>
      <c r="BI995"/>
      <c r="BJ995"/>
      <c r="BK995"/>
      <c r="BL995"/>
      <c r="BM995"/>
      <c r="BN995"/>
      <c r="BO995"/>
      <c r="BP995"/>
      <c r="BQ995"/>
    </row>
    <row r="996" spans="1:69" s="37" customFormat="1" x14ac:dyDescent="0.2">
      <c r="A996" s="26"/>
      <c r="B996" s="26"/>
      <c r="C996" s="26"/>
      <c r="D996" s="26"/>
      <c r="F996"/>
      <c r="G996"/>
      <c r="H996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  <c r="Y996"/>
      <c r="Z996"/>
      <c r="AA996"/>
      <c r="AB996"/>
      <c r="AC996"/>
      <c r="AD996"/>
      <c r="AE996"/>
      <c r="AF996"/>
      <c r="AG996"/>
      <c r="AH996"/>
      <c r="AI996"/>
      <c r="AJ996"/>
      <c r="AK996"/>
      <c r="AL996"/>
      <c r="AM996"/>
      <c r="AN996"/>
      <c r="AO996"/>
      <c r="AP996"/>
      <c r="AQ996"/>
      <c r="AR996"/>
      <c r="AS996"/>
      <c r="AT996"/>
      <c r="AU996"/>
      <c r="AV996"/>
      <c r="AW996"/>
      <c r="AX996"/>
      <c r="AY996"/>
      <c r="AZ996"/>
      <c r="BA996"/>
      <c r="BB996"/>
      <c r="BC996"/>
      <c r="BD996"/>
      <c r="BE996"/>
      <c r="BF996"/>
      <c r="BG996"/>
      <c r="BH996"/>
      <c r="BI996"/>
      <c r="BJ996"/>
      <c r="BK996"/>
      <c r="BL996"/>
      <c r="BM996"/>
      <c r="BN996"/>
      <c r="BO996"/>
      <c r="BP996"/>
      <c r="BQ996"/>
    </row>
    <row r="997" spans="1:69" s="37" customFormat="1" x14ac:dyDescent="0.2">
      <c r="A997" s="26"/>
      <c r="B997" s="26"/>
      <c r="C997" s="26"/>
      <c r="D997" s="26"/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  <c r="Y997"/>
      <c r="Z997"/>
      <c r="AA997"/>
      <c r="AB997"/>
      <c r="AC997"/>
      <c r="AD997"/>
      <c r="AE997"/>
      <c r="AF997"/>
      <c r="AG997"/>
      <c r="AH997"/>
      <c r="AI997"/>
      <c r="AJ997"/>
      <c r="AK997"/>
      <c r="AL997"/>
      <c r="AM997"/>
      <c r="AN997"/>
      <c r="AO997"/>
      <c r="AP997"/>
      <c r="AQ997"/>
      <c r="AR997"/>
      <c r="AS997"/>
      <c r="AT997"/>
      <c r="AU997"/>
      <c r="AV997"/>
      <c r="AW997"/>
      <c r="AX997"/>
      <c r="AY997"/>
      <c r="AZ997"/>
      <c r="BA997"/>
      <c r="BB997"/>
      <c r="BC997"/>
      <c r="BD997"/>
      <c r="BE997"/>
      <c r="BF997"/>
      <c r="BG997"/>
      <c r="BH997"/>
      <c r="BI997"/>
      <c r="BJ997"/>
      <c r="BK997"/>
      <c r="BL997"/>
      <c r="BM997"/>
      <c r="BN997"/>
      <c r="BO997"/>
      <c r="BP997"/>
      <c r="BQ997"/>
    </row>
    <row r="998" spans="1:69" s="37" customFormat="1" x14ac:dyDescent="0.2">
      <c r="A998" s="26"/>
      <c r="B998" s="26"/>
      <c r="C998" s="26"/>
      <c r="D998" s="26"/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  <c r="Y998"/>
      <c r="Z998"/>
      <c r="AA998"/>
      <c r="AB998"/>
      <c r="AC998"/>
      <c r="AD998"/>
      <c r="AE998"/>
      <c r="AF998"/>
      <c r="AG998"/>
      <c r="AH998"/>
      <c r="AI998"/>
      <c r="AJ998"/>
      <c r="AK998"/>
      <c r="AL998"/>
      <c r="AM998"/>
      <c r="AN998"/>
      <c r="AO998"/>
      <c r="AP998"/>
      <c r="AQ998"/>
      <c r="AR998"/>
      <c r="AS998"/>
      <c r="AT998"/>
      <c r="AU998"/>
      <c r="AV998"/>
      <c r="AW998"/>
      <c r="AX998"/>
      <c r="AY998"/>
      <c r="AZ998"/>
      <c r="BA998"/>
      <c r="BB998"/>
      <c r="BC998"/>
      <c r="BD998"/>
      <c r="BE998"/>
      <c r="BF998"/>
      <c r="BG998"/>
      <c r="BH998"/>
      <c r="BI998"/>
      <c r="BJ998"/>
      <c r="BK998"/>
      <c r="BL998"/>
      <c r="BM998"/>
      <c r="BN998"/>
      <c r="BO998"/>
      <c r="BP998"/>
      <c r="BQ998"/>
    </row>
    <row r="999" spans="1:69" s="37" customFormat="1" x14ac:dyDescent="0.2">
      <c r="A999" s="26"/>
      <c r="B999" s="26"/>
      <c r="C999" s="26"/>
      <c r="D999" s="26"/>
      <c r="F999"/>
      <c r="G999"/>
      <c r="H999"/>
      <c r="I999"/>
      <c r="J999"/>
      <c r="K999"/>
      <c r="L999"/>
      <c r="M999"/>
      <c r="N999"/>
      <c r="O999"/>
      <c r="P999"/>
      <c r="Q999"/>
      <c r="R999"/>
      <c r="S999"/>
      <c r="T999"/>
      <c r="U999"/>
      <c r="V999"/>
      <c r="W999"/>
      <c r="X999"/>
      <c r="Y999"/>
      <c r="Z999"/>
      <c r="AA999"/>
      <c r="AB999"/>
      <c r="AC999"/>
      <c r="AD999"/>
      <c r="AE999"/>
      <c r="AF999"/>
      <c r="AG999"/>
      <c r="AH999"/>
      <c r="AI999"/>
      <c r="AJ999"/>
      <c r="AK999"/>
      <c r="AL999"/>
      <c r="AM999"/>
      <c r="AN999"/>
      <c r="AO999"/>
      <c r="AP999"/>
      <c r="AQ999"/>
      <c r="AR999"/>
      <c r="AS999"/>
      <c r="AT999"/>
      <c r="AU999"/>
      <c r="AV999"/>
      <c r="AW999"/>
      <c r="AX999"/>
      <c r="AY999"/>
      <c r="AZ999"/>
      <c r="BA999"/>
      <c r="BB999"/>
      <c r="BC999"/>
      <c r="BD999"/>
      <c r="BE999"/>
      <c r="BF999"/>
      <c r="BG999"/>
      <c r="BH999"/>
      <c r="BI999"/>
      <c r="BJ999"/>
      <c r="BK999"/>
      <c r="BL999"/>
      <c r="BM999"/>
      <c r="BN999"/>
      <c r="BO999"/>
      <c r="BP999"/>
      <c r="BQ999"/>
    </row>
    <row r="1000" spans="1:69" s="37" customFormat="1" x14ac:dyDescent="0.2">
      <c r="A1000" s="26"/>
      <c r="B1000" s="26"/>
      <c r="C1000" s="26"/>
      <c r="D1000" s="26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  <c r="Y1000"/>
      <c r="Z1000"/>
      <c r="AA1000"/>
      <c r="AB1000"/>
      <c r="AC1000"/>
      <c r="AD1000"/>
      <c r="AE1000"/>
      <c r="AF1000"/>
      <c r="AG1000"/>
      <c r="AH1000"/>
      <c r="AI1000"/>
      <c r="AJ1000"/>
      <c r="AK1000"/>
      <c r="AL1000"/>
      <c r="AM1000"/>
      <c r="AN1000"/>
      <c r="AO1000"/>
      <c r="AP1000"/>
      <c r="AQ1000"/>
      <c r="AR1000"/>
      <c r="AS1000"/>
      <c r="AT1000"/>
      <c r="AU1000"/>
      <c r="AV1000"/>
      <c r="AW1000"/>
      <c r="AX1000"/>
      <c r="AY1000"/>
      <c r="AZ1000"/>
      <c r="BA1000"/>
      <c r="BB1000"/>
      <c r="BC1000"/>
      <c r="BD1000"/>
      <c r="BE1000"/>
      <c r="BF1000"/>
      <c r="BG1000"/>
      <c r="BH1000"/>
      <c r="BI1000"/>
      <c r="BJ1000"/>
      <c r="BK1000"/>
      <c r="BL1000"/>
      <c r="BM1000"/>
      <c r="BN1000"/>
      <c r="BO1000"/>
      <c r="BP1000"/>
      <c r="BQ1000"/>
    </row>
    <row r="1001" spans="1:69" s="37" customFormat="1" x14ac:dyDescent="0.2">
      <c r="A1001" s="26"/>
      <c r="B1001" s="26"/>
      <c r="C1001" s="26"/>
      <c r="D1001" s="26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  <c r="Y1001"/>
      <c r="Z1001"/>
      <c r="AA1001"/>
      <c r="AB1001"/>
      <c r="AC1001"/>
      <c r="AD1001"/>
      <c r="AE1001"/>
      <c r="AF1001"/>
      <c r="AG1001"/>
      <c r="AH1001"/>
      <c r="AI1001"/>
      <c r="AJ1001"/>
      <c r="AK1001"/>
      <c r="AL1001"/>
      <c r="AM1001"/>
      <c r="AN1001"/>
      <c r="AO1001"/>
      <c r="AP1001"/>
      <c r="AQ1001"/>
      <c r="AR1001"/>
      <c r="AS1001"/>
      <c r="AT1001"/>
      <c r="AU1001"/>
      <c r="AV1001"/>
      <c r="AW1001"/>
      <c r="AX1001"/>
      <c r="AY1001"/>
      <c r="AZ1001"/>
      <c r="BA1001"/>
      <c r="BB1001"/>
      <c r="BC1001"/>
      <c r="BD1001"/>
      <c r="BE1001"/>
      <c r="BF1001"/>
      <c r="BG1001"/>
      <c r="BH1001"/>
      <c r="BI1001"/>
      <c r="BJ1001"/>
      <c r="BK1001"/>
      <c r="BL1001"/>
      <c r="BM1001"/>
      <c r="BN1001"/>
      <c r="BO1001"/>
      <c r="BP1001"/>
      <c r="BQ1001"/>
    </row>
    <row r="1002" spans="1:69" s="37" customFormat="1" x14ac:dyDescent="0.2">
      <c r="A1002" s="26"/>
      <c r="B1002" s="26"/>
      <c r="C1002" s="26"/>
      <c r="D1002" s="26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  <c r="Y1002"/>
      <c r="Z1002"/>
      <c r="AA1002"/>
      <c r="AB1002"/>
      <c r="AC1002"/>
      <c r="AD1002"/>
      <c r="AE1002"/>
      <c r="AF1002"/>
      <c r="AG1002"/>
      <c r="AH1002"/>
      <c r="AI1002"/>
      <c r="AJ1002"/>
      <c r="AK1002"/>
      <c r="AL1002"/>
      <c r="AM1002"/>
      <c r="AN1002"/>
      <c r="AO1002"/>
      <c r="AP1002"/>
      <c r="AQ1002"/>
      <c r="AR1002"/>
      <c r="AS1002"/>
      <c r="AT1002"/>
      <c r="AU1002"/>
      <c r="AV1002"/>
      <c r="AW1002"/>
      <c r="AX1002"/>
      <c r="AY1002"/>
      <c r="AZ1002"/>
      <c r="BA1002"/>
      <c r="BB1002"/>
      <c r="BC1002"/>
      <c r="BD1002"/>
      <c r="BE1002"/>
      <c r="BF1002"/>
      <c r="BG1002"/>
      <c r="BH1002"/>
      <c r="BI1002"/>
      <c r="BJ1002"/>
      <c r="BK1002"/>
      <c r="BL1002"/>
      <c r="BM1002"/>
      <c r="BN1002"/>
      <c r="BO1002"/>
      <c r="BP1002"/>
      <c r="BQ1002"/>
    </row>
    <row r="1048574" ht="15.75" customHeight="1" x14ac:dyDescent="0.2"/>
  </sheetData>
  <conditionalFormatting sqref="E20">
    <cfRule type="expression" dxfId="1" priority="1">
      <formula>#REF!&lt;0</formula>
    </cfRule>
    <cfRule type="cellIs" dxfId="0" priority="2" operator="lessThan">
      <formula>0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Prelim Ranking w  New Projects</vt:lpstr>
      <vt:lpstr>Local Comp Selection Results</vt:lpstr>
      <vt:lpstr>Ranking Option #3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Hannah Basting</dc:creator>
  <cp:lastModifiedBy>Erica Mulryan</cp:lastModifiedBy>
  <dcterms:created xsi:type="dcterms:W3CDTF">2024-07-08T14:41:48Z</dcterms:created>
  <dcterms:modified xsi:type="dcterms:W3CDTF">2025-01-23T20:45:04Z</dcterms:modified>
</cp:coreProperties>
</file>