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wentytwo/COHHIO Dropbox/Hannah Basting/HMIS &amp; BoSCoC Planning/CoC Competition and CoC Program/2024/Project Level Race Analysis Documents/"/>
    </mc:Choice>
  </mc:AlternateContent>
  <xr:revisionPtr revIDLastSave="0" documentId="13_ncr:1_{D4814BE9-E84D-1043-9E6B-3E080E62E0DF}" xr6:coauthVersionLast="47" xr6:coauthVersionMax="47" xr10:uidLastSave="{00000000-0000-0000-0000-000000000000}"/>
  <bookViews>
    <workbookView xWindow="840" yWindow="760" windowWidth="29400" windowHeight="18880" xr2:uid="{DDF331A3-2A81-DF45-A394-83D2BF5F0E5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  <c r="G11" i="1" s="1"/>
  <c r="D18" i="1"/>
  <c r="G18" i="1" s="1"/>
  <c r="G30" i="1"/>
  <c r="F30" i="1"/>
  <c r="D38" i="1"/>
  <c r="F38" i="1" s="1"/>
  <c r="D30" i="1"/>
  <c r="D23" i="1"/>
  <c r="G23" i="1" s="1"/>
  <c r="D12" i="1"/>
  <c r="G12" i="1" s="1"/>
  <c r="G45" i="1"/>
  <c r="F45" i="1"/>
  <c r="G42" i="1"/>
  <c r="F42" i="1"/>
  <c r="G24" i="1"/>
  <c r="G25" i="1"/>
  <c r="G26" i="1"/>
  <c r="F24" i="1"/>
  <c r="F25" i="1"/>
  <c r="F26" i="1"/>
  <c r="G13" i="1"/>
  <c r="G14" i="1"/>
  <c r="F13" i="1"/>
  <c r="F14" i="1"/>
  <c r="F11" i="1" l="1"/>
  <c r="F18" i="1"/>
  <c r="G38" i="1"/>
  <c r="F23" i="1"/>
  <c r="F12" i="1"/>
</calcChain>
</file>

<file path=xl/sharedStrings.xml><?xml version="1.0" encoding="utf-8"?>
<sst xmlns="http://schemas.openxmlformats.org/spreadsheetml/2006/main" count="67" uniqueCount="47">
  <si>
    <t># of clients who identify as white?</t>
  </si>
  <si>
    <t># of clients who identify as BIPOC</t>
  </si>
  <si>
    <t># of total clients served</t>
  </si>
  <si>
    <t># of clients exiting to PH (white)</t>
  </si>
  <si>
    <t># of clients exiting to PH (BIPOC)</t>
  </si>
  <si>
    <t>% of clients served identifying as BIPOC</t>
  </si>
  <si>
    <t>% of clients exiting to PH identifying as white</t>
  </si>
  <si>
    <t>% of clients exiting to PH identifying as BIPOC</t>
  </si>
  <si>
    <t xml:space="preserve">% of clients served identifying as white </t>
  </si>
  <si>
    <t>example:</t>
  </si>
  <si>
    <t>Program Name</t>
  </si>
  <si>
    <t># of people on PIT night who identify as white</t>
  </si>
  <si>
    <t># of people served identifying as BIPOC</t>
  </si>
  <si>
    <t>Ohio BoSCoC (sheltered)</t>
  </si>
  <si>
    <t>Ohio BoSCoC (unsheltered)</t>
  </si>
  <si>
    <t># of people served idenifying as white</t>
  </si>
  <si>
    <t># of total people served</t>
  </si>
  <si>
    <t>% of people served identifying as white</t>
  </si>
  <si>
    <t>% of people served identifying as BIPOC</t>
  </si>
  <si>
    <t>% of people counted identifying as white</t>
  </si>
  <si>
    <t>% of people counted identifying as BIPOC</t>
  </si>
  <si>
    <t>Positive Housing Outcome</t>
  </si>
  <si>
    <t>Not positive</t>
  </si>
  <si>
    <t># of total clients exiting program to positive destination</t>
  </si>
  <si>
    <t xml:space="preserve"># of exits </t>
  </si>
  <si>
    <t>% of people who identify county-wide as white</t>
  </si>
  <si>
    <t>% of people who identify county-wide as BIPOC</t>
  </si>
  <si>
    <t>% of total people in county</t>
  </si>
  <si>
    <t>% of people in county who identify as white</t>
  </si>
  <si>
    <t>% of people in county who identify as BIPOC</t>
  </si>
  <si>
    <t># of exited clients who identify as white</t>
  </si>
  <si>
    <t>#of exited clients who identify as BIPOC</t>
  </si>
  <si>
    <t># of total exited clients</t>
  </si>
  <si>
    <t>% of clients who exited that identify as white</t>
  </si>
  <si>
    <t>% of clients who exited that identify as BIPOC</t>
  </si>
  <si>
    <t>Assessment Goal #2: What is the racial identity of the those exiting your program</t>
  </si>
  <si>
    <t>Assessment Goal #4: Determine county-wide* racial identity demographics</t>
  </si>
  <si>
    <t>WHITE</t>
  </si>
  <si>
    <t>Racial Disparities Analysis Template</t>
  </si>
  <si>
    <r>
      <t xml:space="preserve">Assessment Goal #1: What is the racial identity of those </t>
    </r>
    <r>
      <rPr>
        <b/>
        <i/>
        <sz val="14"/>
        <color theme="1"/>
        <rFont val="Arial"/>
        <family val="2"/>
      </rPr>
      <t>accessing</t>
    </r>
    <r>
      <rPr>
        <b/>
        <sz val="14"/>
        <color theme="1"/>
        <rFont val="Arial"/>
        <family val="2"/>
      </rPr>
      <t xml:space="preserve"> program services?</t>
    </r>
  </si>
  <si>
    <r>
      <t xml:space="preserve">Assessment Goal #3: What is the racial identity of those </t>
    </r>
    <r>
      <rPr>
        <b/>
        <i/>
        <sz val="14"/>
        <color theme="1"/>
        <rFont val="Arial"/>
        <family val="2"/>
      </rPr>
      <t xml:space="preserve">successfully exiting </t>
    </r>
    <r>
      <rPr>
        <b/>
        <sz val="14"/>
        <color theme="1"/>
        <rFont val="Arial"/>
        <family val="2"/>
      </rPr>
      <t>your program and entering permanent housing</t>
    </r>
  </si>
  <si>
    <r>
      <t xml:space="preserve">*use </t>
    </r>
    <r>
      <rPr>
        <b/>
        <sz val="12"/>
        <color theme="4"/>
        <rFont val="Arial"/>
        <family val="2"/>
      </rPr>
      <t>https://www.census.gov/quickfacts/OH</t>
    </r>
    <r>
      <rPr>
        <sz val="12"/>
        <color theme="1"/>
        <rFont val="Arial"/>
        <family val="2"/>
      </rPr>
      <t xml:space="preserve"> to find county population/race statistics</t>
    </r>
  </si>
  <si>
    <t>Ohio BoSCoC</t>
  </si>
  <si>
    <t>Name of CoC Grantee Completing Analysis:</t>
  </si>
  <si>
    <t>Name of CoC Project Being Analyzed:</t>
  </si>
  <si>
    <t>Analyzing Racial Disparities and Advancing Race Equity</t>
  </si>
  <si>
    <t>Assessment Goal #5: Compare who your program is serving to who is being served across the entire Ohio BoSCoC (2023 PIT data used)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</si>
</sst>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4"/>
      <name val="Arial"/>
      <family val="2"/>
    </font>
    <font>
      <b/>
      <i/>
      <u/>
      <sz val="12"/>
      <color theme="1"/>
      <name val="Arial"/>
      <family val="2"/>
    </font>
    <font>
      <b/>
      <i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7BFFF2"/>
        <bgColor indexed="64"/>
      </patternFill>
    </fill>
    <fill>
      <patternFill patternType="solid">
        <fgColor rgb="FFFFFF74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4" xfId="0" applyFont="1" applyBorder="1"/>
    <xf numFmtId="0" fontId="3" fillId="3" borderId="5" xfId="0" applyFont="1" applyFill="1" applyBorder="1"/>
    <xf numFmtId="9" fontId="9" fillId="3" borderId="0" xfId="1" applyFont="1" applyFill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9" fontId="3" fillId="0" borderId="0" xfId="1" applyFont="1" applyFill="1"/>
    <xf numFmtId="9" fontId="7" fillId="0" borderId="0" xfId="1" applyFont="1" applyFill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9" fillId="3" borderId="0" xfId="0" applyFont="1" applyFill="1"/>
    <xf numFmtId="9" fontId="3" fillId="0" borderId="0" xfId="1" applyFont="1" applyBorder="1"/>
    <xf numFmtId="9" fontId="3" fillId="3" borderId="5" xfId="1" applyFont="1" applyFill="1" applyBorder="1"/>
    <xf numFmtId="9" fontId="9" fillId="3" borderId="0" xfId="0" applyNumberFormat="1" applyFont="1" applyFill="1"/>
    <xf numFmtId="0" fontId="9" fillId="0" borderId="0" xfId="0" applyFont="1"/>
    <xf numFmtId="0" fontId="11" fillId="3" borderId="4" xfId="0" applyFont="1" applyFill="1" applyBorder="1" applyAlignment="1">
      <alignment horizontal="center" wrapText="1"/>
    </xf>
    <xf numFmtId="0" fontId="12" fillId="3" borderId="4" xfId="0" applyFont="1" applyFill="1" applyBorder="1"/>
    <xf numFmtId="0" fontId="12" fillId="3" borderId="6" xfId="0" applyFont="1" applyFill="1" applyBorder="1"/>
    <xf numFmtId="0" fontId="3" fillId="0" borderId="9" xfId="0" applyFont="1" applyBorder="1"/>
    <xf numFmtId="0" fontId="11" fillId="3" borderId="0" xfId="0" applyFont="1" applyFill="1" applyAlignment="1">
      <alignment horizontal="center" wrapText="1"/>
    </xf>
    <xf numFmtId="0" fontId="11" fillId="3" borderId="5" xfId="0" applyFont="1" applyFill="1" applyBorder="1" applyAlignment="1">
      <alignment horizontal="center" wrapText="1"/>
    </xf>
    <xf numFmtId="0" fontId="12" fillId="3" borderId="0" xfId="0" applyFont="1" applyFill="1" applyAlignment="1">
      <alignment wrapText="1"/>
    </xf>
    <xf numFmtId="0" fontId="12" fillId="3" borderId="5" xfId="0" applyFont="1" applyFill="1" applyBorder="1" applyAlignment="1">
      <alignment wrapText="1"/>
    </xf>
    <xf numFmtId="0" fontId="12" fillId="3" borderId="7" xfId="0" applyFont="1" applyFill="1" applyBorder="1" applyAlignment="1">
      <alignment wrapText="1"/>
    </xf>
    <xf numFmtId="0" fontId="12" fillId="3" borderId="8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74"/>
      <color rgb="FFEEFFA8"/>
      <color rgb="FF7BFFF2"/>
      <color rgb="FFFFC5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693BC-B7B8-6A4A-B9B8-51CF515CBE61}">
  <dimension ref="A1:G50"/>
  <sheetViews>
    <sheetView tabSelected="1" view="pageLayout" topLeftCell="A22" zoomScaleNormal="100" workbookViewId="0">
      <selection activeCell="A36" sqref="A36:D36"/>
    </sheetView>
  </sheetViews>
  <sheetFormatPr baseColWidth="10" defaultRowHeight="16" x14ac:dyDescent="0.2"/>
  <cols>
    <col min="1" max="1" width="19.5" customWidth="1"/>
    <col min="2" max="2" width="27.83203125" customWidth="1"/>
    <col min="3" max="3" width="26.33203125" customWidth="1"/>
    <col min="4" max="4" width="28.33203125" customWidth="1"/>
    <col min="5" max="5" width="13.1640625" customWidth="1"/>
    <col min="6" max="6" width="23" customWidth="1"/>
    <col min="7" max="7" width="24.5" customWidth="1"/>
  </cols>
  <sheetData>
    <row r="1" spans="1:7" s="2" customFormat="1" ht="25" x14ac:dyDescent="0.25">
      <c r="A1" s="1" t="s">
        <v>45</v>
      </c>
    </row>
    <row r="2" spans="1:7" s="2" customFormat="1" ht="18" x14ac:dyDescent="0.2">
      <c r="A2" s="3" t="s">
        <v>38</v>
      </c>
    </row>
    <row r="3" spans="1:7" s="2" customFormat="1" ht="18" x14ac:dyDescent="0.2">
      <c r="A3" s="3" t="s">
        <v>42</v>
      </c>
    </row>
    <row r="4" spans="1:7" s="2" customFormat="1" ht="18" x14ac:dyDescent="0.2">
      <c r="A4" s="3"/>
    </row>
    <row r="5" spans="1:7" s="2" customFormat="1" ht="18" x14ac:dyDescent="0.2">
      <c r="A5" s="3"/>
    </row>
    <row r="6" spans="1:7" s="2" customFormat="1" ht="18" x14ac:dyDescent="0.2">
      <c r="A6" s="3" t="s">
        <v>43</v>
      </c>
      <c r="C6" s="26"/>
    </row>
    <row r="7" spans="1:7" s="2" customFormat="1" ht="18" x14ac:dyDescent="0.2">
      <c r="A7" s="3" t="s">
        <v>44</v>
      </c>
      <c r="C7" s="26"/>
    </row>
    <row r="8" spans="1:7" s="2" customFormat="1" ht="17" thickBot="1" x14ac:dyDescent="0.25"/>
    <row r="9" spans="1:7" s="2" customFormat="1" ht="19" thickTop="1" x14ac:dyDescent="0.2">
      <c r="A9" s="33" t="s">
        <v>39</v>
      </c>
      <c r="B9" s="34"/>
      <c r="C9" s="34"/>
      <c r="D9" s="35"/>
    </row>
    <row r="10" spans="1:7" s="2" customFormat="1" ht="40" customHeight="1" x14ac:dyDescent="0.2">
      <c r="A10" s="4" t="s">
        <v>10</v>
      </c>
      <c r="B10" s="6" t="s">
        <v>0</v>
      </c>
      <c r="C10" s="6" t="s">
        <v>1</v>
      </c>
      <c r="D10" s="5" t="s">
        <v>2</v>
      </c>
      <c r="F10" s="6" t="s">
        <v>8</v>
      </c>
      <c r="G10" s="6" t="s">
        <v>5</v>
      </c>
    </row>
    <row r="11" spans="1:7" s="2" customFormat="1" x14ac:dyDescent="0.2">
      <c r="A11" s="7" t="s">
        <v>9</v>
      </c>
      <c r="B11" s="2">
        <v>12</v>
      </c>
      <c r="C11" s="2">
        <v>25</v>
      </c>
      <c r="D11" s="8">
        <f>SUM(B11:C11)</f>
        <v>37</v>
      </c>
      <c r="F11" s="9">
        <f>B11/D11</f>
        <v>0.32432432432432434</v>
      </c>
      <c r="G11" s="9">
        <f>C11/D11</f>
        <v>0.67567567567567566</v>
      </c>
    </row>
    <row r="12" spans="1:7" s="2" customFormat="1" x14ac:dyDescent="0.2">
      <c r="A12" s="10"/>
      <c r="D12" s="8">
        <f>SUM(B12:C12)</f>
        <v>0</v>
      </c>
      <c r="F12" s="9" t="e">
        <f t="shared" ref="F12:F14" si="0">B12/D12</f>
        <v>#DIV/0!</v>
      </c>
      <c r="G12" s="9" t="e">
        <f t="shared" ref="G12:G14" si="1">C12/D12</f>
        <v>#DIV/0!</v>
      </c>
    </row>
    <row r="13" spans="1:7" s="2" customFormat="1" x14ac:dyDescent="0.2">
      <c r="A13" s="10"/>
      <c r="D13" s="11"/>
      <c r="F13" s="9" t="e">
        <f t="shared" si="0"/>
        <v>#DIV/0!</v>
      </c>
      <c r="G13" s="9" t="e">
        <f t="shared" si="1"/>
        <v>#DIV/0!</v>
      </c>
    </row>
    <row r="14" spans="1:7" s="2" customFormat="1" ht="17" thickBot="1" x14ac:dyDescent="0.25">
      <c r="A14" s="12"/>
      <c r="B14" s="13"/>
      <c r="C14" s="13"/>
      <c r="D14" s="14"/>
      <c r="F14" s="9" t="e">
        <f t="shared" si="0"/>
        <v>#DIV/0!</v>
      </c>
      <c r="G14" s="9" t="e">
        <f t="shared" si="1"/>
        <v>#DIV/0!</v>
      </c>
    </row>
    <row r="15" spans="1:7" s="2" customFormat="1" ht="18" thickTop="1" thickBot="1" x14ac:dyDescent="0.25">
      <c r="F15" s="15"/>
      <c r="G15" s="15"/>
    </row>
    <row r="16" spans="1:7" s="2" customFormat="1" ht="19" thickTop="1" x14ac:dyDescent="0.2">
      <c r="A16" s="33" t="s">
        <v>35</v>
      </c>
      <c r="B16" s="34"/>
      <c r="C16" s="34"/>
      <c r="D16" s="35"/>
      <c r="F16" s="15"/>
      <c r="G16" s="15"/>
    </row>
    <row r="17" spans="1:7" s="2" customFormat="1" ht="34" x14ac:dyDescent="0.2">
      <c r="A17" s="4" t="s">
        <v>10</v>
      </c>
      <c r="B17" s="6" t="s">
        <v>30</v>
      </c>
      <c r="C17" s="6" t="s">
        <v>31</v>
      </c>
      <c r="D17" s="5" t="s">
        <v>32</v>
      </c>
      <c r="F17" s="16" t="s">
        <v>33</v>
      </c>
      <c r="G17" s="16" t="s">
        <v>34</v>
      </c>
    </row>
    <row r="18" spans="1:7" s="2" customFormat="1" x14ac:dyDescent="0.2">
      <c r="A18" s="10"/>
      <c r="D18" s="8">
        <f>SUM(B18:C18)</f>
        <v>0</v>
      </c>
      <c r="F18" s="9" t="e">
        <f>B18/D18</f>
        <v>#DIV/0!</v>
      </c>
      <c r="G18" s="9" t="e">
        <f>C18/D18</f>
        <v>#DIV/0!</v>
      </c>
    </row>
    <row r="19" spans="1:7" s="2" customFormat="1" ht="17" thickBot="1" x14ac:dyDescent="0.25">
      <c r="A19" s="12"/>
      <c r="B19" s="13"/>
      <c r="C19" s="13"/>
      <c r="D19" s="14"/>
      <c r="F19" s="15"/>
      <c r="G19" s="15"/>
    </row>
    <row r="20" spans="1:7" s="2" customFormat="1" ht="18" thickTop="1" thickBot="1" x14ac:dyDescent="0.25"/>
    <row r="21" spans="1:7" s="2" customFormat="1" ht="19" thickTop="1" x14ac:dyDescent="0.2">
      <c r="A21" s="33" t="s">
        <v>40</v>
      </c>
      <c r="B21" s="34"/>
      <c r="C21" s="34"/>
      <c r="D21" s="35"/>
    </row>
    <row r="22" spans="1:7" s="2" customFormat="1" ht="53" customHeight="1" x14ac:dyDescent="0.2">
      <c r="A22" s="4" t="s">
        <v>10</v>
      </c>
      <c r="B22" s="6" t="s">
        <v>3</v>
      </c>
      <c r="C22" s="6" t="s">
        <v>4</v>
      </c>
      <c r="D22" s="17" t="s">
        <v>23</v>
      </c>
      <c r="F22" s="6" t="s">
        <v>6</v>
      </c>
      <c r="G22" s="6" t="s">
        <v>7</v>
      </c>
    </row>
    <row r="23" spans="1:7" s="2" customFormat="1" x14ac:dyDescent="0.2">
      <c r="A23" s="10"/>
      <c r="D23" s="8">
        <f>SUM(B23:C23)</f>
        <v>0</v>
      </c>
      <c r="F23" s="9" t="e">
        <f>B23/D23</f>
        <v>#DIV/0!</v>
      </c>
      <c r="G23" s="9" t="e">
        <f>C23/D23</f>
        <v>#DIV/0!</v>
      </c>
    </row>
    <row r="24" spans="1:7" s="2" customFormat="1" x14ac:dyDescent="0.2">
      <c r="A24" s="10"/>
      <c r="D24" s="11"/>
      <c r="F24" s="18" t="e">
        <f t="shared" ref="F24:F26" si="2">B24/D24</f>
        <v>#DIV/0!</v>
      </c>
      <c r="G24" s="18" t="e">
        <f t="shared" ref="G24:G26" si="3">C24/D24</f>
        <v>#DIV/0!</v>
      </c>
    </row>
    <row r="25" spans="1:7" s="2" customFormat="1" x14ac:dyDescent="0.2">
      <c r="A25" s="10"/>
      <c r="D25" s="11"/>
      <c r="F25" s="18" t="e">
        <f t="shared" si="2"/>
        <v>#DIV/0!</v>
      </c>
      <c r="G25" s="18" t="e">
        <f t="shared" si="3"/>
        <v>#DIV/0!</v>
      </c>
    </row>
    <row r="26" spans="1:7" s="2" customFormat="1" ht="17" thickBot="1" x14ac:dyDescent="0.25">
      <c r="A26" s="12"/>
      <c r="B26" s="13"/>
      <c r="C26" s="13"/>
      <c r="D26" s="14"/>
      <c r="F26" s="18" t="e">
        <f t="shared" si="2"/>
        <v>#DIV/0!</v>
      </c>
      <c r="G26" s="18" t="e">
        <f t="shared" si="3"/>
        <v>#DIV/0!</v>
      </c>
    </row>
    <row r="27" spans="1:7" s="2" customFormat="1" ht="18" thickTop="1" thickBot="1" x14ac:dyDescent="0.25"/>
    <row r="28" spans="1:7" s="2" customFormat="1" ht="19" thickTop="1" x14ac:dyDescent="0.2">
      <c r="A28" s="33" t="s">
        <v>36</v>
      </c>
      <c r="B28" s="34"/>
      <c r="C28" s="34"/>
      <c r="D28" s="35"/>
    </row>
    <row r="29" spans="1:7" s="2" customFormat="1" ht="34" x14ac:dyDescent="0.2">
      <c r="A29" s="4" t="s">
        <v>10</v>
      </c>
      <c r="B29" s="6" t="s">
        <v>25</v>
      </c>
      <c r="C29" s="6" t="s">
        <v>26</v>
      </c>
      <c r="D29" s="5" t="s">
        <v>27</v>
      </c>
      <c r="F29" s="6" t="s">
        <v>28</v>
      </c>
      <c r="G29" s="6" t="s">
        <v>29</v>
      </c>
    </row>
    <row r="30" spans="1:7" s="2" customFormat="1" x14ac:dyDescent="0.2">
      <c r="A30" s="10"/>
      <c r="B30" s="19"/>
      <c r="C30" s="19"/>
      <c r="D30" s="20">
        <f>SUM(B30:C30)</f>
        <v>0</v>
      </c>
      <c r="F30" s="21">
        <f>B30</f>
        <v>0</v>
      </c>
      <c r="G30" s="21">
        <f>C30</f>
        <v>0</v>
      </c>
    </row>
    <row r="31" spans="1:7" s="2" customFormat="1" x14ac:dyDescent="0.2">
      <c r="A31" s="10"/>
      <c r="D31" s="11"/>
      <c r="F31" s="22"/>
      <c r="G31" s="22"/>
    </row>
    <row r="32" spans="1:7" s="2" customFormat="1" x14ac:dyDescent="0.2">
      <c r="A32" s="10"/>
      <c r="D32" s="11"/>
      <c r="F32" s="22"/>
      <c r="G32" s="22"/>
    </row>
    <row r="33" spans="1:7" s="2" customFormat="1" ht="17" thickBot="1" x14ac:dyDescent="0.25">
      <c r="A33" s="12"/>
      <c r="B33" s="13"/>
      <c r="C33" s="13"/>
      <c r="D33" s="14"/>
      <c r="F33" s="22"/>
      <c r="G33" s="22"/>
    </row>
    <row r="34" spans="1:7" s="2" customFormat="1" ht="17" thickTop="1" x14ac:dyDescent="0.2">
      <c r="A34" s="36" t="s">
        <v>41</v>
      </c>
      <c r="B34" s="36"/>
      <c r="C34" s="36"/>
      <c r="D34" s="36"/>
    </row>
    <row r="35" spans="1:7" s="2" customFormat="1" ht="17" thickBot="1" x14ac:dyDescent="0.25"/>
    <row r="36" spans="1:7" s="2" customFormat="1" ht="19" thickTop="1" x14ac:dyDescent="0.2">
      <c r="A36" s="33" t="s">
        <v>46</v>
      </c>
      <c r="B36" s="34"/>
      <c r="C36" s="34"/>
      <c r="D36" s="35"/>
    </row>
    <row r="37" spans="1:7" s="2" customFormat="1" ht="34" x14ac:dyDescent="0.2">
      <c r="A37" s="4" t="s">
        <v>10</v>
      </c>
      <c r="B37" s="6" t="s">
        <v>15</v>
      </c>
      <c r="C37" s="6" t="s">
        <v>12</v>
      </c>
      <c r="D37" s="5" t="s">
        <v>16</v>
      </c>
      <c r="F37" s="6" t="s">
        <v>17</v>
      </c>
      <c r="G37" s="6" t="s">
        <v>18</v>
      </c>
    </row>
    <row r="38" spans="1:7" s="2" customFormat="1" x14ac:dyDescent="0.2">
      <c r="A38" s="10"/>
      <c r="D38" s="8">
        <f>SUM(B38:C38)</f>
        <v>0</v>
      </c>
      <c r="F38" s="9" t="e">
        <f>B38/D38</f>
        <v>#DIV/0!</v>
      </c>
      <c r="G38" s="9" t="e">
        <f>C38/D38</f>
        <v>#DIV/0!</v>
      </c>
    </row>
    <row r="39" spans="1:7" s="2" customFormat="1" x14ac:dyDescent="0.2">
      <c r="A39" s="10"/>
      <c r="D39" s="11"/>
    </row>
    <row r="40" spans="1:7" s="2" customFormat="1" x14ac:dyDescent="0.2">
      <c r="A40" s="10"/>
      <c r="D40" s="11"/>
    </row>
    <row r="41" spans="1:7" s="2" customFormat="1" ht="34" x14ac:dyDescent="0.2">
      <c r="A41" s="23" t="s">
        <v>13</v>
      </c>
      <c r="B41" s="27" t="s">
        <v>11</v>
      </c>
      <c r="C41" s="27" t="s">
        <v>12</v>
      </c>
      <c r="D41" s="28" t="s">
        <v>16</v>
      </c>
      <c r="F41" s="6" t="s">
        <v>19</v>
      </c>
      <c r="G41" s="6" t="s">
        <v>20</v>
      </c>
    </row>
    <row r="42" spans="1:7" s="2" customFormat="1" x14ac:dyDescent="0.2">
      <c r="A42" s="24"/>
      <c r="B42" s="29">
        <v>1941</v>
      </c>
      <c r="C42" s="29">
        <v>650</v>
      </c>
      <c r="D42" s="30">
        <v>2591</v>
      </c>
      <c r="F42" s="9">
        <f>B42/D42</f>
        <v>0.74913160941721346</v>
      </c>
      <c r="G42" s="9">
        <f>C42/D42</f>
        <v>0.25086839058278659</v>
      </c>
    </row>
    <row r="43" spans="1:7" s="2" customFormat="1" x14ac:dyDescent="0.2">
      <c r="A43" s="24"/>
      <c r="B43" s="29"/>
      <c r="C43" s="29"/>
      <c r="D43" s="30"/>
    </row>
    <row r="44" spans="1:7" s="2" customFormat="1" ht="34" x14ac:dyDescent="0.2">
      <c r="A44" s="23" t="s">
        <v>14</v>
      </c>
      <c r="B44" s="27" t="s">
        <v>11</v>
      </c>
      <c r="C44" s="27" t="s">
        <v>12</v>
      </c>
      <c r="D44" s="28" t="s">
        <v>16</v>
      </c>
      <c r="F44" s="6" t="s">
        <v>19</v>
      </c>
      <c r="G44" s="6" t="s">
        <v>20</v>
      </c>
    </row>
    <row r="45" spans="1:7" s="2" customFormat="1" ht="17" thickBot="1" x14ac:dyDescent="0.25">
      <c r="A45" s="25"/>
      <c r="B45" s="31">
        <v>1086</v>
      </c>
      <c r="C45" s="31">
        <v>146</v>
      </c>
      <c r="D45" s="32">
        <v>1232</v>
      </c>
      <c r="F45" s="9">
        <f>B45/D45</f>
        <v>0.88149350649350644</v>
      </c>
      <c r="G45" s="9">
        <f>C45/D45</f>
        <v>0.1185064935064935</v>
      </c>
    </row>
    <row r="46" spans="1:7" s="2" customFormat="1" ht="17" thickTop="1" x14ac:dyDescent="0.2"/>
    <row r="47" spans="1:7" s="2" customFormat="1" x14ac:dyDescent="0.2"/>
    <row r="48" spans="1:7" s="2" customFormat="1" x14ac:dyDescent="0.2"/>
    <row r="49" s="2" customFormat="1" x14ac:dyDescent="0.2"/>
    <row r="50" s="2" customFormat="1" x14ac:dyDescent="0.2"/>
  </sheetData>
  <mergeCells count="6">
    <mergeCell ref="A21:D21"/>
    <mergeCell ref="A9:D9"/>
    <mergeCell ref="A28:D28"/>
    <mergeCell ref="A36:D36"/>
    <mergeCell ref="A16:D16"/>
    <mergeCell ref="A34:D34"/>
  </mergeCells>
  <pageMargins left="0.25" right="0.25" top="0.75" bottom="0.75" header="0.3" footer="0.3"/>
  <pageSetup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82013-1C0C-2646-B2AE-37DE52A7525E}">
  <dimension ref="A1:H16"/>
  <sheetViews>
    <sheetView workbookViewId="0">
      <selection activeCell="A4" sqref="A4:A13"/>
    </sheetView>
  </sheetViews>
  <sheetFormatPr baseColWidth="10" defaultRowHeight="16" x14ac:dyDescent="0.2"/>
  <cols>
    <col min="1" max="1" width="22.1640625" customWidth="1"/>
  </cols>
  <sheetData>
    <row r="1" spans="1:8" x14ac:dyDescent="0.2">
      <c r="A1" t="s">
        <v>21</v>
      </c>
      <c r="C1" t="s">
        <v>22</v>
      </c>
    </row>
    <row r="4" spans="1:8" x14ac:dyDescent="0.2">
      <c r="A4" t="s">
        <v>37</v>
      </c>
    </row>
    <row r="5" spans="1:8" x14ac:dyDescent="0.2">
      <c r="A5" t="s">
        <v>37</v>
      </c>
    </row>
    <row r="6" spans="1:8" x14ac:dyDescent="0.2">
      <c r="A6" t="s">
        <v>37</v>
      </c>
    </row>
    <row r="7" spans="1:8" x14ac:dyDescent="0.2">
      <c r="A7" t="s">
        <v>37</v>
      </c>
    </row>
    <row r="8" spans="1:8" x14ac:dyDescent="0.2">
      <c r="A8" t="s">
        <v>37</v>
      </c>
    </row>
    <row r="9" spans="1:8" x14ac:dyDescent="0.2">
      <c r="A9" t="s">
        <v>37</v>
      </c>
    </row>
    <row r="10" spans="1:8" x14ac:dyDescent="0.2">
      <c r="A10" t="s">
        <v>37</v>
      </c>
    </row>
    <row r="11" spans="1:8" x14ac:dyDescent="0.2">
      <c r="A11" t="s">
        <v>37</v>
      </c>
    </row>
    <row r="12" spans="1:8" x14ac:dyDescent="0.2">
      <c r="A12" t="s">
        <v>37</v>
      </c>
    </row>
    <row r="13" spans="1:8" x14ac:dyDescent="0.2">
      <c r="A13" t="s">
        <v>37</v>
      </c>
    </row>
    <row r="16" spans="1:8" x14ac:dyDescent="0.2">
      <c r="H16" t="s">
        <v>24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</dc:creator>
  <cp:lastModifiedBy>Hannah Basting</cp:lastModifiedBy>
  <cp:lastPrinted>2022-03-31T19:42:25Z</cp:lastPrinted>
  <dcterms:created xsi:type="dcterms:W3CDTF">2022-02-16T18:52:22Z</dcterms:created>
  <dcterms:modified xsi:type="dcterms:W3CDTF">2024-04-22T20:00:44Z</dcterms:modified>
</cp:coreProperties>
</file>