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14540" yWindow="300" windowWidth="16900" windowHeight="20100" tabRatio="500"/>
  </bookViews>
  <sheets>
    <sheet name="FINAL Project Ranking" sheetId="1" r:id="rId1"/>
  </sheets>
  <definedNames>
    <definedName name="F" localSheetId="0">#REF!</definedName>
    <definedName name="F">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6" i="1" l="1"/>
  <c r="F106" i="1"/>
</calcChain>
</file>

<file path=xl/sharedStrings.xml><?xml version="1.0" encoding="utf-8"?>
<sst xmlns="http://schemas.openxmlformats.org/spreadsheetml/2006/main" count="315" uniqueCount="180">
  <si>
    <t>Ohio Balance of State Continuum of Care</t>
  </si>
  <si>
    <t>FY2016 FINAL CoC Project Ranking Results and Awards</t>
  </si>
  <si>
    <t>Updated 12.30.16</t>
  </si>
  <si>
    <t>Final Rank</t>
  </si>
  <si>
    <t>Grantee Name</t>
  </si>
  <si>
    <t>Project Name</t>
  </si>
  <si>
    <t>Project Type</t>
  </si>
  <si>
    <t>Project Evaluation Score</t>
  </si>
  <si>
    <t>Funding Request</t>
  </si>
  <si>
    <t>Award</t>
  </si>
  <si>
    <t>Family Abuse Shelter of Miami County, Inc.</t>
  </si>
  <si>
    <t>Miami County Family RRH</t>
  </si>
  <si>
    <t>PH</t>
  </si>
  <si>
    <t>NA</t>
  </si>
  <si>
    <t>Family Abuse Shelter PSH</t>
  </si>
  <si>
    <t>The Center for Individual and Family Services</t>
  </si>
  <si>
    <t>Next Step</t>
  </si>
  <si>
    <t>Appleseed Community Mental Health Center, Inc.</t>
  </si>
  <si>
    <t>Appleseed RRH</t>
  </si>
  <si>
    <t>Jefferson County Community Action Council</t>
  </si>
  <si>
    <t>Supportive Housing Program</t>
  </si>
  <si>
    <t>Lake County Alcohol, Drug Addiction and Mental Health Services Board</t>
  </si>
  <si>
    <t>Lake S+C III</t>
  </si>
  <si>
    <t>Trumbull County Mental Health and Recovery Board</t>
  </si>
  <si>
    <t>Trumbull New Shelter Plus Care Chronic</t>
  </si>
  <si>
    <t>Mental Health, Drug and Alcohol Services Board (Logan &amp; Champaign)</t>
  </si>
  <si>
    <t>Logan/Champaign Housing</t>
  </si>
  <si>
    <t>WSOS Community Action Commission, Inc</t>
  </si>
  <si>
    <t>WSOS Homenet Permanent Supportive Housing</t>
  </si>
  <si>
    <t>Jefferson County Prevention and Recovery Board</t>
  </si>
  <si>
    <t>Beacon House</t>
  </si>
  <si>
    <t>SH</t>
  </si>
  <si>
    <t>Lake County SPC</t>
  </si>
  <si>
    <t>Findlay Hope House for the Homeless, Inc</t>
  </si>
  <si>
    <t>Able Housing</t>
  </si>
  <si>
    <t>Geauga County Board of Mental Health &amp; Recovery Services</t>
  </si>
  <si>
    <t>Permanent Supportive Housing</t>
  </si>
  <si>
    <t>YWCA of Elyria</t>
  </si>
  <si>
    <t>Women's Campus Project</t>
  </si>
  <si>
    <t>TH</t>
  </si>
  <si>
    <t>Butler County</t>
  </si>
  <si>
    <t>Butler S+C Chronic II</t>
  </si>
  <si>
    <t>HM Housing Development Corp</t>
  </si>
  <si>
    <t>Faith House II</t>
  </si>
  <si>
    <t>Trumbull Shelter Plus Care for homeless persons with a mental illness 1</t>
  </si>
  <si>
    <t>Trumbull New Shelter Plus Care Vouchers</t>
  </si>
  <si>
    <t>New Housing Ohio, Inc.</t>
  </si>
  <si>
    <t>Warren County Permanent Supportive Housing</t>
  </si>
  <si>
    <t>Family &amp; Community Services, Inc.</t>
  </si>
  <si>
    <t>Portage Area Transitional Housing 3</t>
  </si>
  <si>
    <t>Warren Metropolitan Housing Authority</t>
  </si>
  <si>
    <t>Transitions</t>
  </si>
  <si>
    <t>Warren County S+C 2</t>
  </si>
  <si>
    <t>SPC Geauga County TRA</t>
  </si>
  <si>
    <t>Madriver/Park Street</t>
  </si>
  <si>
    <t>Ashtabula County Mental Health and Recovery Services Board</t>
  </si>
  <si>
    <t>Ashtabula Shelter Plus Care Vouchers for homeless persons with mental illness</t>
  </si>
  <si>
    <t>Project Woman of Springfield and Clark County</t>
  </si>
  <si>
    <t>Chrysalis Transitional Program*</t>
  </si>
  <si>
    <t>The Salvation Army, a New York Corporation</t>
  </si>
  <si>
    <t>Delaware County Permanent Supportive Housing for Families</t>
  </si>
  <si>
    <t>Jefferson County Shelter Plus Care</t>
  </si>
  <si>
    <t>Residential Administrators, Inc.</t>
  </si>
  <si>
    <t>Residential Administrators PSH</t>
  </si>
  <si>
    <t>WSOS Community Action Commission, Inc.</t>
  </si>
  <si>
    <t>WSOS Homenet Transitional Housing Program</t>
  </si>
  <si>
    <t>Women In Secure Housing</t>
  </si>
  <si>
    <t>Athens Metropolitan Housing Authority</t>
  </si>
  <si>
    <t>Athens Shelter Plus Care</t>
  </si>
  <si>
    <t>WSOS Homenet Permanent Supportive Housing Program - DV</t>
  </si>
  <si>
    <t>Lake S+C II</t>
  </si>
  <si>
    <t>Shelter Plus Care 2</t>
  </si>
  <si>
    <t>Volunteers of America of Greater Ohio, Inc.</t>
  </si>
  <si>
    <t>Crossroads Supportive Housing Program</t>
  </si>
  <si>
    <t>Butler County, Ohio</t>
  </si>
  <si>
    <t>Butler SPC for Adults with Chronic Homelessness</t>
  </si>
  <si>
    <t>Family &amp; Community Services</t>
  </si>
  <si>
    <t>Ravenna Permanent Supportive Housing</t>
  </si>
  <si>
    <t>Family Housing</t>
  </si>
  <si>
    <t>Coleman Professional Services</t>
  </si>
  <si>
    <t>Coleman PSH</t>
  </si>
  <si>
    <t>Licking Metropolitan Housing Authority</t>
  </si>
  <si>
    <t>Licking Shelter Plus Care</t>
  </si>
  <si>
    <t>Interfaith Hospitality Network of Springfield</t>
  </si>
  <si>
    <t>Saint Vincent House</t>
  </si>
  <si>
    <t xml:space="preserve">Permanent Housing with Supportive Services </t>
  </si>
  <si>
    <t>Shelter Plus Care Vouchers for Families</t>
  </si>
  <si>
    <t>Athens Serenity Village SAMI Shelter Plus Care</t>
  </si>
  <si>
    <t>Butler SPC for Homeless Individuals and Families</t>
  </si>
  <si>
    <t>Joey's Landing</t>
  </si>
  <si>
    <t>Warren S+C</t>
  </si>
  <si>
    <t>Graham Drive Family Housing</t>
  </si>
  <si>
    <t>Medina Metropolitan Housing Authority</t>
  </si>
  <si>
    <t>Medina County TRA</t>
  </si>
  <si>
    <t>Columbiana County Mental Health Clinic dba The Counseling Center</t>
  </si>
  <si>
    <t>Permanent Housing for Persons with Disabilities</t>
  </si>
  <si>
    <t>Columbiana Metropolitan Housing Authority</t>
  </si>
  <si>
    <t>Columbiana MHA Shelter Plus Care 1</t>
  </si>
  <si>
    <t>Columbiana Free Choice II - The Counseling Center</t>
  </si>
  <si>
    <t>Licking County Coalition for Housing</t>
  </si>
  <si>
    <t>LCCH Transitional Housing</t>
  </si>
  <si>
    <t>Family Violence Prevention Center of Greene County, Inc.</t>
  </si>
  <si>
    <t>Supportive Opportunity &amp; Services*</t>
  </si>
  <si>
    <t>Sojourners Care Network</t>
  </si>
  <si>
    <t>Generation Now PSH</t>
  </si>
  <si>
    <t>Hocking Metropolitan Housing Authority</t>
  </si>
  <si>
    <t>Hocking Shelter Plus Care</t>
  </si>
  <si>
    <t>Catholic Charities Diocese of Toledo Inc</t>
  </si>
  <si>
    <t>Miriam House</t>
  </si>
  <si>
    <t>Fayette Metropolitan Housing Authority</t>
  </si>
  <si>
    <t>Fayette Shelter Plus Care</t>
  </si>
  <si>
    <t>City of Springfield, Ohio</t>
  </si>
  <si>
    <t>Springfield Shelter Plus Care 3</t>
  </si>
  <si>
    <t>Tri-County Board of Recovery &amp; Mental Health Services</t>
  </si>
  <si>
    <t>Miami County SPC</t>
  </si>
  <si>
    <t>Knox Metropolitan Housing Authority</t>
  </si>
  <si>
    <t>Knox County TRA</t>
  </si>
  <si>
    <t>Springfield St Vincent DePaul Shelter + Care</t>
  </si>
  <si>
    <t>Portage Metropolitan Housing Authority</t>
  </si>
  <si>
    <t>Portage Shelter Plus Care</t>
  </si>
  <si>
    <t>Mental Health &amp; Recovery Board of Union County</t>
  </si>
  <si>
    <t>Shelter Plus Care Union County</t>
  </si>
  <si>
    <t>Rapid Re-Housing Ohio</t>
  </si>
  <si>
    <t>RRH</t>
  </si>
  <si>
    <t>Ironton Lawrence County Area CAO, Inc.</t>
  </si>
  <si>
    <t>Lawrence County One-Stop TRA</t>
  </si>
  <si>
    <t>McKinley Grove</t>
  </si>
  <si>
    <t>Lawrence County Port Authority</t>
  </si>
  <si>
    <t>Lawrence One-Stop Shelter Plus Care</t>
  </si>
  <si>
    <t>Community Action Partnership of the Greater Dayton Area</t>
  </si>
  <si>
    <t>Harding Place Transitional Housing Program</t>
  </si>
  <si>
    <t>Springfield Shelter Plus Care 1</t>
  </si>
  <si>
    <t>Preble County Mental Health and Recovery Board</t>
  </si>
  <si>
    <t>Prestwick Square</t>
  </si>
  <si>
    <t>Reign of Renewal*</t>
  </si>
  <si>
    <t>Community Action Commission of Fayette County</t>
  </si>
  <si>
    <t>CAC Permanent Supportive Housing (aka: Destination HOME)</t>
  </si>
  <si>
    <t>Medina County Alcohol, Drug Addiction and Mental Health Board</t>
  </si>
  <si>
    <t>Northland II</t>
  </si>
  <si>
    <t>New Sunrise Properties, Inc.</t>
  </si>
  <si>
    <t>Supportive Housing</t>
  </si>
  <si>
    <t>Prestwick Square 2</t>
  </si>
  <si>
    <t>I'm Home</t>
  </si>
  <si>
    <t>Fairfield Metropolitan Housing Authority</t>
  </si>
  <si>
    <t>Fairfield MHA S+C</t>
  </si>
  <si>
    <t>Portage Shelter Plus Care 2</t>
  </si>
  <si>
    <t>Shelter Plus Care Chronic</t>
  </si>
  <si>
    <t>City of Marietta, Ohio/PHA</t>
  </si>
  <si>
    <t>Marietta/Washington Shelter Plus Care</t>
  </si>
  <si>
    <t>Shelter Plus Care Vouchers 2</t>
  </si>
  <si>
    <t>CAC Transitional Housing</t>
  </si>
  <si>
    <t>Alcohol, Drug Addiction &amp; Mental Health Services Board of Tuscarawas and Carroll Counties</t>
  </si>
  <si>
    <t>Tuscarawas County TRA</t>
  </si>
  <si>
    <t>RRH reallocation*</t>
  </si>
  <si>
    <t>na</t>
  </si>
  <si>
    <t>*Reallocation Project</t>
  </si>
  <si>
    <t>ODSA</t>
  </si>
  <si>
    <t>HMIS Renewal</t>
  </si>
  <si>
    <t>HMIS</t>
  </si>
  <si>
    <t>Fairfield County S+C</t>
  </si>
  <si>
    <t>Allen Metropolitan Housing Authority</t>
  </si>
  <si>
    <t>Allen Shelter Plus Care Vouchers</t>
  </si>
  <si>
    <t>TIER 2 PROJECTS</t>
  </si>
  <si>
    <t>Lorain Metropolitan Housing Authority</t>
  </si>
  <si>
    <t>Lorain Shelter Plus Care</t>
  </si>
  <si>
    <t>Zanesville Metropolitan Housing Authority</t>
  </si>
  <si>
    <t>Zanesville Metropolitan Housing Authority (ZMHA) Shelter Plus Care TRA Program</t>
  </si>
  <si>
    <t>WSOS</t>
  </si>
  <si>
    <t>PSH Expansion*</t>
  </si>
  <si>
    <t>*New Project</t>
  </si>
  <si>
    <t>ADAMH Board of Tuscarawas</t>
  </si>
  <si>
    <t>Recovery Begins at Home*</t>
  </si>
  <si>
    <t>Integrated Community Enterprises</t>
  </si>
  <si>
    <t>Charles Place*</t>
  </si>
  <si>
    <t>VOA Greater Ohio</t>
  </si>
  <si>
    <t>Almost Home Region 3*</t>
  </si>
  <si>
    <t>Serenity House Supportive Housing Program</t>
  </si>
  <si>
    <t>Portage Area Transitional Housing 2</t>
  </si>
  <si>
    <t>CoC Planning</t>
  </si>
  <si>
    <t xml:space="preserve">TOTAL FUNDING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</si>
</sst>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20" x14ac:knownFonts="1">
    <font>
      <sz val="12"/>
      <color theme="1"/>
      <name val="Calibri"/>
      <family val="2"/>
      <scheme val="minor"/>
    </font>
    <font>
      <b/>
      <sz val="14"/>
      <color theme="1"/>
      <name val="Arial"/>
    </font>
    <font>
      <sz val="12"/>
      <color theme="1"/>
      <name val="Arial"/>
    </font>
    <font>
      <i/>
      <sz val="12"/>
      <color theme="1"/>
      <name val="Arial"/>
    </font>
    <font>
      <b/>
      <sz val="14"/>
      <color theme="1"/>
      <name val="Arial Narrow"/>
    </font>
    <font>
      <b/>
      <sz val="14"/>
      <color rgb="FF000000"/>
      <name val="Arial"/>
    </font>
    <font>
      <b/>
      <sz val="12"/>
      <name val="Arial"/>
    </font>
    <font>
      <sz val="11"/>
      <color theme="1"/>
      <name val="Arial Narrow"/>
    </font>
    <font>
      <sz val="11"/>
      <name val="Arial Narrow"/>
    </font>
    <font>
      <b/>
      <sz val="11"/>
      <name val="Arial Narrow"/>
    </font>
    <font>
      <b/>
      <sz val="11"/>
      <color rgb="FFFF0000"/>
      <name val="Arial Narrow"/>
    </font>
    <font>
      <sz val="14"/>
      <color theme="1"/>
      <name val="Arial Narrow"/>
    </font>
    <font>
      <b/>
      <sz val="11"/>
      <color theme="1"/>
      <name val="Arial Narrow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 Narrow"/>
    </font>
    <font>
      <b/>
      <sz val="12"/>
      <color theme="1"/>
      <name val="Arial Narrow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5">
    <xf numFmtId="0" fontId="0" fillId="0" borderId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3" fillId="0" borderId="0"/>
    <xf numFmtId="0" fontId="15" fillId="0" borderId="0" applyFill="0"/>
    <xf numFmtId="0" fontId="15" fillId="0" borderId="0" applyFill="0"/>
    <xf numFmtId="0" fontId="15" fillId="0" borderId="0" applyFill="0"/>
    <xf numFmtId="0" fontId="13" fillId="0" borderId="0"/>
    <xf numFmtId="0" fontId="13" fillId="0" borderId="0"/>
    <xf numFmtId="0" fontId="15" fillId="0" borderId="0" applyFill="0"/>
    <xf numFmtId="0" fontId="15" fillId="0" borderId="0" applyFill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 textRotation="48" wrapText="1"/>
    </xf>
    <xf numFmtId="0" fontId="6" fillId="2" borderId="2" xfId="0" applyFont="1" applyFill="1" applyBorder="1" applyAlignment="1">
      <alignment horizontal="center" vertical="center" textRotation="48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164" fontId="8" fillId="0" borderId="3" xfId="0" applyNumberFormat="1" applyFont="1" applyFill="1" applyBorder="1" applyAlignment="1" applyProtection="1">
      <alignment horizontal="center" vertical="center"/>
      <protection locked="0"/>
    </xf>
    <xf numFmtId="164" fontId="9" fillId="0" borderId="3" xfId="0" applyNumberFormat="1" applyFont="1" applyFill="1" applyBorder="1" applyAlignment="1" applyProtection="1">
      <alignment horizontal="center" vertical="center"/>
      <protection hidden="1"/>
    </xf>
    <xf numFmtId="164" fontId="9" fillId="0" borderId="1" xfId="0" applyNumberFormat="1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>
      <alignment vertical="center"/>
    </xf>
    <xf numFmtId="164" fontId="10" fillId="0" borderId="1" xfId="0" applyNumberFormat="1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7" fillId="0" borderId="3" xfId="0" applyFont="1" applyBorder="1"/>
    <xf numFmtId="0" fontId="7" fillId="0" borderId="3" xfId="0" applyFont="1" applyFill="1" applyBorder="1"/>
    <xf numFmtId="0" fontId="8" fillId="0" borderId="1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7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/>
    </xf>
    <xf numFmtId="164" fontId="8" fillId="3" borderId="5" xfId="0" applyNumberFormat="1" applyFont="1" applyFill="1" applyBorder="1" applyAlignment="1" applyProtection="1">
      <alignment horizontal="center" vertical="center"/>
      <protection locked="0"/>
    </xf>
    <xf numFmtId="164" fontId="9" fillId="3" borderId="5" xfId="0" applyNumberFormat="1" applyFont="1" applyFill="1" applyBorder="1" applyAlignment="1" applyProtection="1">
      <alignment horizontal="center" vertical="center"/>
      <protection hidden="1"/>
    </xf>
    <xf numFmtId="164" fontId="9" fillId="3" borderId="1" xfId="0" applyNumberFormat="1" applyFont="1" applyFill="1" applyBorder="1" applyAlignment="1" applyProtection="1">
      <alignment horizontal="center" vertical="center"/>
      <protection hidden="1"/>
    </xf>
    <xf numFmtId="0" fontId="7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 applyProtection="1">
      <alignment horizontal="left" vertical="center" wrapText="1"/>
      <protection locked="0"/>
    </xf>
    <xf numFmtId="164" fontId="8" fillId="4" borderId="8" xfId="0" applyNumberFormat="1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>
      <alignment horizontal="center" vertical="center"/>
    </xf>
    <xf numFmtId="164" fontId="9" fillId="4" borderId="8" xfId="0" applyNumberFormat="1" applyFont="1" applyFill="1" applyBorder="1" applyAlignment="1" applyProtection="1">
      <alignment horizontal="center" vertical="center"/>
      <protection hidden="1"/>
    </xf>
    <xf numFmtId="164" fontId="9" fillId="4" borderId="1" xfId="0" applyNumberFormat="1" applyFont="1" applyFill="1" applyBorder="1" applyAlignment="1" applyProtection="1">
      <alignment horizontal="center" vertical="center"/>
      <protection hidden="1"/>
    </xf>
    <xf numFmtId="0" fontId="7" fillId="4" borderId="9" xfId="0" applyFont="1" applyFill="1" applyBorder="1" applyAlignment="1">
      <alignment horizontal="left"/>
    </xf>
    <xf numFmtId="0" fontId="7" fillId="4" borderId="11" xfId="0" applyFont="1" applyFill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left" vertical="center" wrapText="1"/>
      <protection locked="0"/>
    </xf>
    <xf numFmtId="164" fontId="8" fillId="4" borderId="3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>
      <alignment horizontal="center" vertical="center"/>
    </xf>
    <xf numFmtId="164" fontId="9" fillId="4" borderId="3" xfId="0" applyNumberFormat="1" applyFont="1" applyFill="1" applyBorder="1" applyAlignment="1" applyProtection="1">
      <alignment horizontal="center" vertical="center"/>
      <protection hidden="1"/>
    </xf>
    <xf numFmtId="164" fontId="10" fillId="4" borderId="1" xfId="0" applyNumberFormat="1" applyFont="1" applyFill="1" applyBorder="1" applyAlignment="1" applyProtection="1">
      <alignment horizontal="center" vertical="center"/>
      <protection hidden="1"/>
    </xf>
    <xf numFmtId="0" fontId="7" fillId="4" borderId="12" xfId="0" applyFont="1" applyFill="1" applyBorder="1" applyAlignment="1">
      <alignment horizontal="left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>
      <alignment horizontal="left" vertical="center" wrapText="1"/>
    </xf>
    <xf numFmtId="164" fontId="8" fillId="4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>
      <alignment horizontal="center"/>
    </xf>
    <xf numFmtId="164" fontId="12" fillId="4" borderId="3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164" fontId="12" fillId="4" borderId="3" xfId="0" applyNumberFormat="1" applyFont="1" applyFill="1" applyBorder="1" applyAlignment="1">
      <alignment horizontal="center"/>
    </xf>
    <xf numFmtId="164" fontId="10" fillId="4" borderId="1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0" fontId="0" fillId="4" borderId="12" xfId="0" applyFill="1" applyBorder="1"/>
    <xf numFmtId="0" fontId="7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 applyProtection="1">
      <alignment horizontal="left" vertical="center" wrapText="1"/>
      <protection locked="0"/>
    </xf>
    <xf numFmtId="164" fontId="8" fillId="4" borderId="15" xfId="0" applyNumberFormat="1" applyFont="1" applyFill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>
      <alignment horizontal="center" vertical="center"/>
    </xf>
    <xf numFmtId="164" fontId="9" fillId="4" borderId="15" xfId="0" applyNumberFormat="1" applyFont="1" applyFill="1" applyBorder="1" applyAlignment="1" applyProtection="1">
      <alignment horizontal="center" vertical="center"/>
      <protection hidden="1"/>
    </xf>
    <xf numFmtId="0" fontId="0" fillId="4" borderId="16" xfId="0" applyFill="1" applyBorder="1"/>
    <xf numFmtId="0" fontId="4" fillId="0" borderId="0" xfId="0" applyFont="1" applyAlignment="1">
      <alignment vertical="center"/>
    </xf>
    <xf numFmtId="0" fontId="11" fillId="4" borderId="10" xfId="0" applyFont="1" applyFill="1" applyBorder="1" applyAlignment="1">
      <alignment horizontal="center" vertical="center" textRotation="90" wrapText="1"/>
    </xf>
    <xf numFmtId="0" fontId="7" fillId="0" borderId="0" xfId="0" applyFont="1"/>
    <xf numFmtId="164" fontId="12" fillId="0" borderId="0" xfId="0" applyNumberFormat="1" applyFont="1"/>
    <xf numFmtId="0" fontId="18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</cellXfs>
  <cellStyles count="15">
    <cellStyle name="Currency 2" xfId="1"/>
    <cellStyle name="Currency 3" xfId="2"/>
    <cellStyle name="Followed Hyperlink" xfId="12" builtinId="9" hidden="1"/>
    <cellStyle name="Followed Hyperlink" xfId="14" builtinId="9" hidden="1"/>
    <cellStyle name="Hyperlink" xfId="11" builtinId="8" hidden="1"/>
    <cellStyle name="Hyperlink" xfId="13" builtinId="8" hidden="1"/>
    <cellStyle name="Normal" xfId="0" builtinId="0"/>
    <cellStyle name="Normal 2" xfId="3"/>
    <cellStyle name="Normal 2 2" xfId="4"/>
    <cellStyle name="Normal 3" xfId="5"/>
    <cellStyle name="Normal 4" xfId="6"/>
    <cellStyle name="Normal 5" xfId="7"/>
    <cellStyle name="Normal 5 2" xfId="8"/>
    <cellStyle name="Normal 6" xfId="9"/>
    <cellStyle name="Normal 7" xfId="10"/>
  </cellStyles>
  <dxfs count="87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M113" sqref="M113"/>
    </sheetView>
  </sheetViews>
  <sheetFormatPr baseColWidth="10" defaultRowHeight="15" x14ac:dyDescent="0"/>
  <cols>
    <col min="1" max="1" width="6.83203125" customWidth="1"/>
    <col min="2" max="2" width="28" customWidth="1"/>
    <col min="3" max="3" width="22.6640625" customWidth="1"/>
    <col min="4" max="4" width="9" customWidth="1"/>
    <col min="5" max="5" width="9.5" hidden="1" customWidth="1"/>
    <col min="6" max="6" width="11.33203125" bestFit="1" customWidth="1"/>
    <col min="7" max="7" width="15.33203125" customWidth="1"/>
    <col min="8" max="8" width="16" customWidth="1"/>
  </cols>
  <sheetData>
    <row r="1" spans="1:7" s="1" customFormat="1" ht="26" customHeight="1">
      <c r="A1" s="1" t="s">
        <v>0</v>
      </c>
    </row>
    <row r="2" spans="1:7" s="2" customFormat="1" ht="29" customHeight="1">
      <c r="A2" s="2" t="s">
        <v>1</v>
      </c>
    </row>
    <row r="3" spans="1:7" s="3" customFormat="1" ht="22" customHeight="1">
      <c r="A3" s="3" t="s">
        <v>2</v>
      </c>
    </row>
    <row r="4" spans="1:7" ht="21" customHeight="1">
      <c r="A4" s="64"/>
      <c r="B4" s="4"/>
    </row>
    <row r="5" spans="1:7" ht="119" customHeight="1">
      <c r="A5" s="5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5" t="s">
        <v>8</v>
      </c>
      <c r="G5" s="5" t="s">
        <v>9</v>
      </c>
    </row>
    <row r="6" spans="1:7" ht="26">
      <c r="A6" s="7">
        <v>1</v>
      </c>
      <c r="B6" s="8" t="s">
        <v>10</v>
      </c>
      <c r="C6" s="9" t="s">
        <v>11</v>
      </c>
      <c r="D6" s="10" t="s">
        <v>12</v>
      </c>
      <c r="E6" s="7" t="s">
        <v>13</v>
      </c>
      <c r="F6" s="11">
        <v>111660</v>
      </c>
      <c r="G6" s="12">
        <v>111660</v>
      </c>
    </row>
    <row r="7" spans="1:7" ht="26">
      <c r="A7" s="7">
        <v>2</v>
      </c>
      <c r="B7" s="8" t="s">
        <v>10</v>
      </c>
      <c r="C7" s="8" t="s">
        <v>14</v>
      </c>
      <c r="D7" s="10" t="s">
        <v>12</v>
      </c>
      <c r="E7" s="7" t="s">
        <v>13</v>
      </c>
      <c r="F7" s="11">
        <v>25873</v>
      </c>
      <c r="G7" s="12">
        <v>25873</v>
      </c>
    </row>
    <row r="8" spans="1:7" ht="26">
      <c r="A8" s="7">
        <v>3</v>
      </c>
      <c r="B8" s="8" t="s">
        <v>15</v>
      </c>
      <c r="C8" s="8" t="s">
        <v>16</v>
      </c>
      <c r="D8" s="10" t="s">
        <v>12</v>
      </c>
      <c r="E8" s="7" t="s">
        <v>13</v>
      </c>
      <c r="F8" s="11">
        <v>93212</v>
      </c>
      <c r="G8" s="12">
        <v>93212</v>
      </c>
    </row>
    <row r="9" spans="1:7" ht="26">
      <c r="A9" s="7">
        <v>4</v>
      </c>
      <c r="B9" s="8" t="s">
        <v>17</v>
      </c>
      <c r="C9" s="9" t="s">
        <v>18</v>
      </c>
      <c r="D9" s="10" t="s">
        <v>12</v>
      </c>
      <c r="E9" s="7" t="s">
        <v>13</v>
      </c>
      <c r="F9" s="11">
        <v>165050</v>
      </c>
      <c r="G9" s="12">
        <v>165050</v>
      </c>
    </row>
    <row r="10" spans="1:7" ht="26">
      <c r="A10" s="7">
        <v>5</v>
      </c>
      <c r="B10" s="8" t="s">
        <v>19</v>
      </c>
      <c r="C10" s="8" t="s">
        <v>20</v>
      </c>
      <c r="D10" s="10" t="s">
        <v>12</v>
      </c>
      <c r="E10" s="7">
        <v>134</v>
      </c>
      <c r="F10" s="11">
        <v>138786</v>
      </c>
      <c r="G10" s="12">
        <v>138786</v>
      </c>
    </row>
    <row r="11" spans="1:7" ht="26">
      <c r="A11" s="7">
        <v>6</v>
      </c>
      <c r="B11" s="8" t="s">
        <v>21</v>
      </c>
      <c r="C11" s="13" t="s">
        <v>22</v>
      </c>
      <c r="D11" s="10" t="s">
        <v>12</v>
      </c>
      <c r="E11" s="7">
        <v>130</v>
      </c>
      <c r="F11" s="11">
        <v>38596</v>
      </c>
      <c r="G11" s="14">
        <v>38585</v>
      </c>
    </row>
    <row r="12" spans="1:7" ht="26">
      <c r="A12" s="7">
        <v>7</v>
      </c>
      <c r="B12" s="8" t="s">
        <v>23</v>
      </c>
      <c r="C12" s="15" t="s">
        <v>24</v>
      </c>
      <c r="D12" s="10" t="s">
        <v>12</v>
      </c>
      <c r="E12" s="7">
        <v>130</v>
      </c>
      <c r="F12" s="11">
        <v>183060</v>
      </c>
      <c r="G12" s="12">
        <v>183060</v>
      </c>
    </row>
    <row r="13" spans="1:7" ht="26">
      <c r="A13" s="7">
        <v>8</v>
      </c>
      <c r="B13" s="8" t="s">
        <v>25</v>
      </c>
      <c r="C13" s="8" t="s">
        <v>26</v>
      </c>
      <c r="D13" s="10" t="s">
        <v>12</v>
      </c>
      <c r="E13" s="7">
        <v>123</v>
      </c>
      <c r="F13" s="11">
        <v>73651</v>
      </c>
      <c r="G13" s="12">
        <v>73651</v>
      </c>
    </row>
    <row r="14" spans="1:7" ht="26">
      <c r="A14" s="7">
        <v>9</v>
      </c>
      <c r="B14" s="8" t="s">
        <v>27</v>
      </c>
      <c r="C14" s="8" t="s">
        <v>28</v>
      </c>
      <c r="D14" s="10" t="s">
        <v>12</v>
      </c>
      <c r="E14" s="7">
        <v>122</v>
      </c>
      <c r="F14" s="11">
        <v>463149</v>
      </c>
      <c r="G14" s="12">
        <v>463149</v>
      </c>
    </row>
    <row r="15" spans="1:7" ht="26">
      <c r="A15" s="16">
        <v>10</v>
      </c>
      <c r="B15" s="8" t="s">
        <v>29</v>
      </c>
      <c r="C15" s="8" t="s">
        <v>30</v>
      </c>
      <c r="D15" s="10" t="s">
        <v>31</v>
      </c>
      <c r="E15" s="16">
        <v>121</v>
      </c>
      <c r="F15" s="11">
        <v>292261</v>
      </c>
      <c r="G15" s="12">
        <v>292261</v>
      </c>
    </row>
    <row r="16" spans="1:7" ht="26">
      <c r="A16" s="7">
        <v>11</v>
      </c>
      <c r="B16" s="8" t="s">
        <v>21</v>
      </c>
      <c r="C16" s="8" t="s">
        <v>32</v>
      </c>
      <c r="D16" s="10" t="s">
        <v>12</v>
      </c>
      <c r="E16" s="7">
        <v>120</v>
      </c>
      <c r="F16" s="11">
        <v>224842</v>
      </c>
      <c r="G16" s="12">
        <v>224842</v>
      </c>
    </row>
    <row r="17" spans="1:7" ht="26">
      <c r="A17" s="7">
        <v>12</v>
      </c>
      <c r="B17" s="17" t="s">
        <v>33</v>
      </c>
      <c r="C17" s="17" t="s">
        <v>34</v>
      </c>
      <c r="D17" s="10" t="s">
        <v>12</v>
      </c>
      <c r="E17" s="7">
        <v>119</v>
      </c>
      <c r="F17" s="11">
        <v>219295</v>
      </c>
      <c r="G17" s="12">
        <v>219295</v>
      </c>
    </row>
    <row r="18" spans="1:7" ht="26">
      <c r="A18" s="7">
        <v>13</v>
      </c>
      <c r="B18" s="8" t="s">
        <v>35</v>
      </c>
      <c r="C18" s="8" t="s">
        <v>36</v>
      </c>
      <c r="D18" s="10" t="s">
        <v>12</v>
      </c>
      <c r="E18" s="7">
        <v>119</v>
      </c>
      <c r="F18" s="11">
        <v>148326</v>
      </c>
      <c r="G18" s="12">
        <v>148326</v>
      </c>
    </row>
    <row r="19" spans="1:7">
      <c r="A19" s="7">
        <v>14</v>
      </c>
      <c r="B19" s="8" t="s">
        <v>37</v>
      </c>
      <c r="C19" s="8" t="s">
        <v>38</v>
      </c>
      <c r="D19" s="18" t="s">
        <v>39</v>
      </c>
      <c r="E19" s="7">
        <v>116</v>
      </c>
      <c r="F19" s="11">
        <v>96994</v>
      </c>
      <c r="G19" s="12">
        <v>96994</v>
      </c>
    </row>
    <row r="20" spans="1:7">
      <c r="A20" s="7">
        <v>15</v>
      </c>
      <c r="B20" s="13" t="s">
        <v>40</v>
      </c>
      <c r="C20" s="13" t="s">
        <v>41</v>
      </c>
      <c r="D20" s="10" t="s">
        <v>12</v>
      </c>
      <c r="E20" s="7">
        <v>115</v>
      </c>
      <c r="F20" s="11">
        <v>151761</v>
      </c>
      <c r="G20" s="12">
        <v>151761</v>
      </c>
    </row>
    <row r="21" spans="1:7">
      <c r="A21" s="7">
        <v>16</v>
      </c>
      <c r="B21" s="8" t="s">
        <v>42</v>
      </c>
      <c r="C21" s="8" t="s">
        <v>43</v>
      </c>
      <c r="D21" s="10" t="s">
        <v>12</v>
      </c>
      <c r="E21" s="7">
        <v>115</v>
      </c>
      <c r="F21" s="11">
        <v>34255</v>
      </c>
      <c r="G21" s="12">
        <v>34255</v>
      </c>
    </row>
    <row r="22" spans="1:7" ht="39">
      <c r="A22" s="7">
        <v>17</v>
      </c>
      <c r="B22" s="8" t="s">
        <v>23</v>
      </c>
      <c r="C22" s="8" t="s">
        <v>44</v>
      </c>
      <c r="D22" s="10" t="s">
        <v>12</v>
      </c>
      <c r="E22" s="7">
        <v>115</v>
      </c>
      <c r="F22" s="11">
        <v>249899</v>
      </c>
      <c r="G22" s="12">
        <v>249899</v>
      </c>
    </row>
    <row r="23" spans="1:7" ht="26">
      <c r="A23" s="7">
        <v>18</v>
      </c>
      <c r="B23" s="8" t="s">
        <v>23</v>
      </c>
      <c r="C23" s="15" t="s">
        <v>45</v>
      </c>
      <c r="D23" s="10" t="s">
        <v>12</v>
      </c>
      <c r="E23" s="7">
        <v>115</v>
      </c>
      <c r="F23" s="11">
        <v>74580</v>
      </c>
      <c r="G23" s="12">
        <v>74580</v>
      </c>
    </row>
    <row r="24" spans="1:7" ht="26">
      <c r="A24" s="7">
        <v>19</v>
      </c>
      <c r="B24" s="8" t="s">
        <v>46</v>
      </c>
      <c r="C24" s="8" t="s">
        <v>47</v>
      </c>
      <c r="D24" s="10" t="s">
        <v>12</v>
      </c>
      <c r="E24" s="7">
        <v>115</v>
      </c>
      <c r="F24" s="11">
        <v>72921</v>
      </c>
      <c r="G24" s="12">
        <v>72921</v>
      </c>
    </row>
    <row r="25" spans="1:7" ht="26">
      <c r="A25" s="7">
        <v>20</v>
      </c>
      <c r="B25" s="8" t="s">
        <v>48</v>
      </c>
      <c r="C25" s="8" t="s">
        <v>49</v>
      </c>
      <c r="D25" s="10" t="s">
        <v>39</v>
      </c>
      <c r="E25" s="7">
        <v>113</v>
      </c>
      <c r="F25" s="11">
        <v>118671</v>
      </c>
      <c r="G25" s="12">
        <v>118671</v>
      </c>
    </row>
    <row r="26" spans="1:7">
      <c r="A26" s="7">
        <v>21</v>
      </c>
      <c r="B26" s="8" t="s">
        <v>50</v>
      </c>
      <c r="C26" s="8" t="s">
        <v>51</v>
      </c>
      <c r="D26" s="10" t="s">
        <v>39</v>
      </c>
      <c r="E26" s="7">
        <v>113</v>
      </c>
      <c r="F26" s="11">
        <v>704337</v>
      </c>
      <c r="G26" s="12">
        <v>704337</v>
      </c>
    </row>
    <row r="27" spans="1:7">
      <c r="A27" s="7">
        <v>22</v>
      </c>
      <c r="B27" s="8" t="s">
        <v>50</v>
      </c>
      <c r="C27" s="8" t="s">
        <v>52</v>
      </c>
      <c r="D27" s="10" t="s">
        <v>12</v>
      </c>
      <c r="E27" s="7">
        <v>112.5</v>
      </c>
      <c r="F27" s="11">
        <v>92448</v>
      </c>
      <c r="G27" s="12">
        <v>92448</v>
      </c>
    </row>
    <row r="28" spans="1:7" ht="26">
      <c r="A28" s="7">
        <v>23</v>
      </c>
      <c r="B28" s="8" t="s">
        <v>35</v>
      </c>
      <c r="C28" s="8" t="s">
        <v>53</v>
      </c>
      <c r="D28" s="10" t="s">
        <v>12</v>
      </c>
      <c r="E28" s="7">
        <v>112.5</v>
      </c>
      <c r="F28" s="11">
        <v>96928</v>
      </c>
      <c r="G28" s="12">
        <v>96928</v>
      </c>
    </row>
    <row r="29" spans="1:7" ht="26">
      <c r="A29" s="7">
        <v>24</v>
      </c>
      <c r="B29" s="8" t="s">
        <v>25</v>
      </c>
      <c r="C29" s="8" t="s">
        <v>54</v>
      </c>
      <c r="D29" s="10" t="s">
        <v>12</v>
      </c>
      <c r="E29" s="7">
        <v>112.5</v>
      </c>
      <c r="F29" s="11">
        <v>42072</v>
      </c>
      <c r="G29" s="12">
        <v>42072</v>
      </c>
    </row>
    <row r="30" spans="1:7" ht="39">
      <c r="A30" s="7">
        <v>25</v>
      </c>
      <c r="B30" s="8" t="s">
        <v>55</v>
      </c>
      <c r="C30" s="8" t="s">
        <v>56</v>
      </c>
      <c r="D30" s="10" t="s">
        <v>12</v>
      </c>
      <c r="E30" s="7">
        <v>112</v>
      </c>
      <c r="F30" s="11">
        <v>352229</v>
      </c>
      <c r="G30" s="12">
        <v>352229</v>
      </c>
    </row>
    <row r="31" spans="1:7" ht="26">
      <c r="A31" s="16">
        <v>26</v>
      </c>
      <c r="B31" s="8" t="s">
        <v>57</v>
      </c>
      <c r="C31" s="8" t="s">
        <v>58</v>
      </c>
      <c r="D31" s="10" t="s">
        <v>39</v>
      </c>
      <c r="E31" s="16">
        <v>112</v>
      </c>
      <c r="F31" s="11">
        <v>35770</v>
      </c>
      <c r="G31" s="12">
        <v>35770</v>
      </c>
    </row>
    <row r="32" spans="1:7" ht="26">
      <c r="A32" s="7">
        <v>27</v>
      </c>
      <c r="B32" s="8" t="s">
        <v>59</v>
      </c>
      <c r="C32" s="8" t="s">
        <v>60</v>
      </c>
      <c r="D32" s="10" t="s">
        <v>12</v>
      </c>
      <c r="E32" s="7">
        <v>111.5</v>
      </c>
      <c r="F32" s="11">
        <v>189529</v>
      </c>
      <c r="G32" s="12">
        <v>189529</v>
      </c>
    </row>
    <row r="33" spans="1:7" ht="26">
      <c r="A33" s="7">
        <v>28</v>
      </c>
      <c r="B33" s="8" t="s">
        <v>29</v>
      </c>
      <c r="C33" s="8" t="s">
        <v>61</v>
      </c>
      <c r="D33" s="10" t="s">
        <v>12</v>
      </c>
      <c r="E33" s="7">
        <v>110</v>
      </c>
      <c r="F33" s="11">
        <v>278439</v>
      </c>
      <c r="G33" s="12">
        <v>278439</v>
      </c>
    </row>
    <row r="34" spans="1:7">
      <c r="A34" s="7">
        <v>29</v>
      </c>
      <c r="B34" s="8" t="s">
        <v>62</v>
      </c>
      <c r="C34" s="8" t="s">
        <v>63</v>
      </c>
      <c r="D34" s="10" t="s">
        <v>12</v>
      </c>
      <c r="E34" s="7">
        <v>110</v>
      </c>
      <c r="F34" s="11">
        <v>214731</v>
      </c>
      <c r="G34" s="12">
        <v>214731</v>
      </c>
    </row>
    <row r="35" spans="1:7" ht="26">
      <c r="A35" s="7">
        <v>30</v>
      </c>
      <c r="B35" s="8" t="s">
        <v>64</v>
      </c>
      <c r="C35" s="8" t="s">
        <v>65</v>
      </c>
      <c r="D35" s="18" t="s">
        <v>39</v>
      </c>
      <c r="E35" s="7">
        <v>110</v>
      </c>
      <c r="F35" s="11">
        <v>294737</v>
      </c>
      <c r="G35" s="12">
        <v>294737</v>
      </c>
    </row>
    <row r="36" spans="1:7">
      <c r="A36" s="7">
        <v>31</v>
      </c>
      <c r="B36" s="8" t="s">
        <v>37</v>
      </c>
      <c r="C36" s="8" t="s">
        <v>66</v>
      </c>
      <c r="D36" s="19" t="s">
        <v>12</v>
      </c>
      <c r="E36" s="7">
        <v>110</v>
      </c>
      <c r="F36" s="11">
        <v>124618</v>
      </c>
      <c r="G36" s="12">
        <v>124618</v>
      </c>
    </row>
    <row r="37" spans="1:7">
      <c r="A37" s="7">
        <v>32</v>
      </c>
      <c r="B37" s="8" t="s">
        <v>67</v>
      </c>
      <c r="C37" s="8" t="s">
        <v>68</v>
      </c>
      <c r="D37" s="10" t="s">
        <v>12</v>
      </c>
      <c r="E37" s="7">
        <v>109</v>
      </c>
      <c r="F37" s="11">
        <v>261222</v>
      </c>
      <c r="G37" s="12">
        <v>261222</v>
      </c>
    </row>
    <row r="38" spans="1:7" ht="39">
      <c r="A38" s="7">
        <v>33</v>
      </c>
      <c r="B38" s="8" t="s">
        <v>27</v>
      </c>
      <c r="C38" s="8" t="s">
        <v>69</v>
      </c>
      <c r="D38" s="10" t="s">
        <v>12</v>
      </c>
      <c r="E38" s="7">
        <v>108.5</v>
      </c>
      <c r="F38" s="11">
        <v>206036</v>
      </c>
      <c r="G38" s="12">
        <v>206036</v>
      </c>
    </row>
    <row r="39" spans="1:7" ht="26">
      <c r="A39" s="7">
        <v>34</v>
      </c>
      <c r="B39" s="8" t="s">
        <v>21</v>
      </c>
      <c r="C39" s="13" t="s">
        <v>70</v>
      </c>
      <c r="D39" s="10" t="s">
        <v>12</v>
      </c>
      <c r="E39" s="7">
        <v>108</v>
      </c>
      <c r="F39" s="11">
        <v>170165</v>
      </c>
      <c r="G39" s="12">
        <v>170165</v>
      </c>
    </row>
    <row r="40" spans="1:7" ht="26">
      <c r="A40" s="7">
        <v>35</v>
      </c>
      <c r="B40" s="8" t="s">
        <v>29</v>
      </c>
      <c r="C40" s="8" t="s">
        <v>71</v>
      </c>
      <c r="D40" s="10" t="s">
        <v>12</v>
      </c>
      <c r="E40" s="7">
        <v>107.5</v>
      </c>
      <c r="F40" s="11">
        <v>134539</v>
      </c>
      <c r="G40" s="12">
        <v>134539</v>
      </c>
    </row>
    <row r="41" spans="1:7" ht="26">
      <c r="A41" s="7">
        <v>36</v>
      </c>
      <c r="B41" s="8" t="s">
        <v>72</v>
      </c>
      <c r="C41" s="8" t="s">
        <v>73</v>
      </c>
      <c r="D41" s="10" t="s">
        <v>39</v>
      </c>
      <c r="E41" s="7">
        <v>107</v>
      </c>
      <c r="F41" s="11">
        <v>287063</v>
      </c>
      <c r="G41" s="12">
        <v>287063</v>
      </c>
    </row>
    <row r="42" spans="1:7" ht="26">
      <c r="A42" s="7">
        <v>37</v>
      </c>
      <c r="B42" s="8" t="s">
        <v>74</v>
      </c>
      <c r="C42" s="8" t="s">
        <v>75</v>
      </c>
      <c r="D42" s="10" t="s">
        <v>12</v>
      </c>
      <c r="E42" s="7">
        <v>106</v>
      </c>
      <c r="F42" s="11">
        <v>175117</v>
      </c>
      <c r="G42" s="12">
        <v>175117</v>
      </c>
    </row>
    <row r="43" spans="1:7" ht="26">
      <c r="A43" s="7">
        <v>38</v>
      </c>
      <c r="B43" s="17" t="s">
        <v>76</v>
      </c>
      <c r="C43" s="17" t="s">
        <v>77</v>
      </c>
      <c r="D43" s="18" t="s">
        <v>12</v>
      </c>
      <c r="E43" s="7">
        <v>105</v>
      </c>
      <c r="F43" s="11">
        <v>12869</v>
      </c>
      <c r="G43" s="12">
        <v>12869</v>
      </c>
    </row>
    <row r="44" spans="1:7" ht="26">
      <c r="A44" s="7">
        <v>39</v>
      </c>
      <c r="B44" s="8" t="s">
        <v>25</v>
      </c>
      <c r="C44" s="8" t="s">
        <v>78</v>
      </c>
      <c r="D44" s="10" t="s">
        <v>12</v>
      </c>
      <c r="E44" s="7">
        <v>105</v>
      </c>
      <c r="F44" s="11">
        <v>130553</v>
      </c>
      <c r="G44" s="12">
        <v>130553</v>
      </c>
    </row>
    <row r="45" spans="1:7">
      <c r="A45" s="7">
        <v>40</v>
      </c>
      <c r="B45" s="8" t="s">
        <v>79</v>
      </c>
      <c r="C45" s="8" t="s">
        <v>80</v>
      </c>
      <c r="D45" s="10" t="s">
        <v>12</v>
      </c>
      <c r="E45" s="7">
        <v>105</v>
      </c>
      <c r="F45" s="11">
        <v>275326</v>
      </c>
      <c r="G45" s="12">
        <v>275326</v>
      </c>
    </row>
    <row r="46" spans="1:7">
      <c r="A46" s="7">
        <v>41</v>
      </c>
      <c r="B46" s="8" t="s">
        <v>81</v>
      </c>
      <c r="C46" s="8" t="s">
        <v>82</v>
      </c>
      <c r="D46" s="10" t="s">
        <v>12</v>
      </c>
      <c r="E46" s="7">
        <v>105</v>
      </c>
      <c r="F46" s="11">
        <v>333280</v>
      </c>
      <c r="G46" s="12">
        <v>333280</v>
      </c>
    </row>
    <row r="47" spans="1:7" ht="26">
      <c r="A47" s="16">
        <v>42</v>
      </c>
      <c r="B47" s="8" t="s">
        <v>83</v>
      </c>
      <c r="C47" s="8" t="s">
        <v>84</v>
      </c>
      <c r="D47" s="10" t="s">
        <v>12</v>
      </c>
      <c r="E47" s="16">
        <v>105</v>
      </c>
      <c r="F47" s="11">
        <v>22426</v>
      </c>
      <c r="G47" s="12">
        <v>22426</v>
      </c>
    </row>
    <row r="48" spans="1:7" ht="26">
      <c r="A48" s="16">
        <v>43</v>
      </c>
      <c r="B48" s="8" t="s">
        <v>83</v>
      </c>
      <c r="C48" s="8" t="s">
        <v>85</v>
      </c>
      <c r="D48" s="10" t="s">
        <v>12</v>
      </c>
      <c r="E48" s="16">
        <v>103.5</v>
      </c>
      <c r="F48" s="11">
        <v>222376</v>
      </c>
      <c r="G48" s="12">
        <v>222376</v>
      </c>
    </row>
    <row r="49" spans="1:7" ht="26">
      <c r="A49" s="7">
        <v>44</v>
      </c>
      <c r="B49" s="8" t="s">
        <v>23</v>
      </c>
      <c r="C49" s="15" t="s">
        <v>86</v>
      </c>
      <c r="D49" s="10" t="s">
        <v>12</v>
      </c>
      <c r="E49" s="7">
        <v>102.5</v>
      </c>
      <c r="F49" s="11">
        <v>407257</v>
      </c>
      <c r="G49" s="12">
        <v>407257</v>
      </c>
    </row>
    <row r="50" spans="1:7" ht="26">
      <c r="A50" s="7">
        <v>45</v>
      </c>
      <c r="B50" s="8" t="s">
        <v>67</v>
      </c>
      <c r="C50" s="8" t="s">
        <v>87</v>
      </c>
      <c r="D50" s="10" t="s">
        <v>12</v>
      </c>
      <c r="E50" s="7">
        <v>102.5</v>
      </c>
      <c r="F50" s="11">
        <v>39118</v>
      </c>
      <c r="G50" s="12">
        <v>39118</v>
      </c>
    </row>
    <row r="51" spans="1:7" ht="26">
      <c r="A51" s="7">
        <v>46</v>
      </c>
      <c r="B51" s="8" t="s">
        <v>74</v>
      </c>
      <c r="C51" s="20" t="s">
        <v>88</v>
      </c>
      <c r="D51" s="10" t="s">
        <v>12</v>
      </c>
      <c r="E51" s="7">
        <v>102</v>
      </c>
      <c r="F51" s="11">
        <v>166497</v>
      </c>
      <c r="G51" s="12">
        <v>166497</v>
      </c>
    </row>
    <row r="52" spans="1:7" ht="26">
      <c r="A52" s="7">
        <v>47</v>
      </c>
      <c r="B52" s="8" t="s">
        <v>23</v>
      </c>
      <c r="C52" s="8" t="s">
        <v>89</v>
      </c>
      <c r="D52" s="10" t="s">
        <v>12</v>
      </c>
      <c r="E52" s="7">
        <v>102</v>
      </c>
      <c r="F52" s="11">
        <v>99587</v>
      </c>
      <c r="G52" s="12">
        <v>99587</v>
      </c>
    </row>
    <row r="53" spans="1:7">
      <c r="A53" s="7">
        <v>48</v>
      </c>
      <c r="B53" s="8" t="s">
        <v>50</v>
      </c>
      <c r="C53" s="8" t="s">
        <v>90</v>
      </c>
      <c r="D53" s="10" t="s">
        <v>12</v>
      </c>
      <c r="E53" s="7">
        <v>102</v>
      </c>
      <c r="F53" s="11">
        <v>116899</v>
      </c>
      <c r="G53" s="12">
        <v>116899</v>
      </c>
    </row>
    <row r="54" spans="1:7">
      <c r="A54" s="7">
        <v>49</v>
      </c>
      <c r="B54" s="8" t="s">
        <v>67</v>
      </c>
      <c r="C54" s="8" t="s">
        <v>91</v>
      </c>
      <c r="D54" s="10" t="s">
        <v>12</v>
      </c>
      <c r="E54" s="7">
        <v>101</v>
      </c>
      <c r="F54" s="11">
        <v>41832.720000000001</v>
      </c>
      <c r="G54" s="12">
        <v>41832.720000000001</v>
      </c>
    </row>
    <row r="55" spans="1:7">
      <c r="A55" s="7">
        <v>50</v>
      </c>
      <c r="B55" s="8" t="s">
        <v>92</v>
      </c>
      <c r="C55" s="8" t="s">
        <v>93</v>
      </c>
      <c r="D55" s="10" t="s">
        <v>12</v>
      </c>
      <c r="E55" s="7">
        <v>101</v>
      </c>
      <c r="F55" s="11">
        <v>367716</v>
      </c>
      <c r="G55" s="12">
        <v>367716</v>
      </c>
    </row>
    <row r="56" spans="1:7" ht="26">
      <c r="A56" s="7">
        <v>51</v>
      </c>
      <c r="B56" s="8" t="s">
        <v>94</v>
      </c>
      <c r="C56" s="8" t="s">
        <v>95</v>
      </c>
      <c r="D56" s="10" t="s">
        <v>12</v>
      </c>
      <c r="E56" s="7">
        <v>100</v>
      </c>
      <c r="F56" s="11">
        <v>39757</v>
      </c>
      <c r="G56" s="12">
        <v>39757</v>
      </c>
    </row>
    <row r="57" spans="1:7" ht="26">
      <c r="A57" s="7">
        <v>52</v>
      </c>
      <c r="B57" s="8" t="s">
        <v>96</v>
      </c>
      <c r="C57" s="8" t="s">
        <v>97</v>
      </c>
      <c r="D57" s="10" t="s">
        <v>12</v>
      </c>
      <c r="E57" s="7">
        <v>97.5</v>
      </c>
      <c r="F57" s="11">
        <v>277097</v>
      </c>
      <c r="G57" s="12">
        <v>277097</v>
      </c>
    </row>
    <row r="58" spans="1:7" ht="26">
      <c r="A58" s="7">
        <v>53</v>
      </c>
      <c r="B58" s="8" t="s">
        <v>96</v>
      </c>
      <c r="C58" s="8" t="s">
        <v>98</v>
      </c>
      <c r="D58" s="10" t="s">
        <v>12</v>
      </c>
      <c r="E58" s="7">
        <v>97.5</v>
      </c>
      <c r="F58" s="11">
        <v>31747</v>
      </c>
      <c r="G58" s="12">
        <v>31747</v>
      </c>
    </row>
    <row r="59" spans="1:7">
      <c r="A59" s="7">
        <v>54</v>
      </c>
      <c r="B59" s="8" t="s">
        <v>99</v>
      </c>
      <c r="C59" s="8" t="s">
        <v>100</v>
      </c>
      <c r="D59" s="10" t="s">
        <v>39</v>
      </c>
      <c r="E59" s="7">
        <v>97.5</v>
      </c>
      <c r="F59" s="11">
        <v>530945</v>
      </c>
      <c r="G59" s="12">
        <v>530945</v>
      </c>
    </row>
    <row r="60" spans="1:7" ht="26">
      <c r="A60" s="7">
        <v>55</v>
      </c>
      <c r="B60" s="8" t="s">
        <v>101</v>
      </c>
      <c r="C60" s="8" t="s">
        <v>102</v>
      </c>
      <c r="D60" s="10" t="s">
        <v>39</v>
      </c>
      <c r="E60" s="7">
        <v>97</v>
      </c>
      <c r="F60" s="11">
        <v>123483</v>
      </c>
      <c r="G60" s="12">
        <v>123483</v>
      </c>
    </row>
    <row r="61" spans="1:7">
      <c r="A61" s="7">
        <v>56</v>
      </c>
      <c r="B61" s="8" t="s">
        <v>103</v>
      </c>
      <c r="C61" s="8" t="s">
        <v>104</v>
      </c>
      <c r="D61" s="10" t="s">
        <v>12</v>
      </c>
      <c r="E61" s="7">
        <v>96.5</v>
      </c>
      <c r="F61" s="11">
        <v>65240</v>
      </c>
      <c r="G61" s="12">
        <v>65240</v>
      </c>
    </row>
    <row r="62" spans="1:7">
      <c r="A62" s="7">
        <v>57</v>
      </c>
      <c r="B62" s="8" t="s">
        <v>105</v>
      </c>
      <c r="C62" s="8" t="s">
        <v>106</v>
      </c>
      <c r="D62" s="10" t="s">
        <v>12</v>
      </c>
      <c r="E62" s="7">
        <v>96.5</v>
      </c>
      <c r="F62" s="11">
        <v>216329</v>
      </c>
      <c r="G62" s="14">
        <v>216185</v>
      </c>
    </row>
    <row r="63" spans="1:7">
      <c r="A63" s="7">
        <v>58</v>
      </c>
      <c r="B63" s="8" t="s">
        <v>107</v>
      </c>
      <c r="C63" s="8" t="s">
        <v>108</v>
      </c>
      <c r="D63" s="10" t="s">
        <v>39</v>
      </c>
      <c r="E63" s="7">
        <v>96</v>
      </c>
      <c r="F63" s="11">
        <v>86774</v>
      </c>
      <c r="G63" s="12">
        <v>86774</v>
      </c>
    </row>
    <row r="64" spans="1:7">
      <c r="A64" s="7">
        <v>59</v>
      </c>
      <c r="B64" s="17" t="s">
        <v>109</v>
      </c>
      <c r="C64" s="17" t="s">
        <v>110</v>
      </c>
      <c r="D64" s="10" t="s">
        <v>12</v>
      </c>
      <c r="E64" s="7">
        <v>96</v>
      </c>
      <c r="F64" s="11">
        <v>70831</v>
      </c>
      <c r="G64" s="12">
        <v>70831</v>
      </c>
    </row>
    <row r="65" spans="1:7">
      <c r="A65" s="7">
        <v>60</v>
      </c>
      <c r="B65" s="8" t="s">
        <v>111</v>
      </c>
      <c r="C65" s="8" t="s">
        <v>112</v>
      </c>
      <c r="D65" s="10" t="s">
        <v>12</v>
      </c>
      <c r="E65" s="7">
        <v>95</v>
      </c>
      <c r="F65" s="11">
        <v>52557</v>
      </c>
      <c r="G65" s="12">
        <v>52557</v>
      </c>
    </row>
    <row r="66" spans="1:7" ht="26">
      <c r="A66" s="7">
        <v>61</v>
      </c>
      <c r="B66" s="8" t="s">
        <v>113</v>
      </c>
      <c r="C66" s="8" t="s">
        <v>114</v>
      </c>
      <c r="D66" s="10" t="s">
        <v>12</v>
      </c>
      <c r="E66" s="7">
        <v>95</v>
      </c>
      <c r="F66" s="11">
        <v>37844</v>
      </c>
      <c r="G66" s="12">
        <v>37844</v>
      </c>
    </row>
    <row r="67" spans="1:7">
      <c r="A67" s="7">
        <v>62</v>
      </c>
      <c r="B67" s="8" t="s">
        <v>115</v>
      </c>
      <c r="C67" s="8" t="s">
        <v>116</v>
      </c>
      <c r="D67" s="10" t="s">
        <v>12</v>
      </c>
      <c r="E67" s="7">
        <v>95</v>
      </c>
      <c r="F67" s="11">
        <v>145311</v>
      </c>
      <c r="G67" s="12">
        <v>145311</v>
      </c>
    </row>
    <row r="68" spans="1:7" ht="26">
      <c r="A68" s="16">
        <v>63</v>
      </c>
      <c r="B68" s="8" t="s">
        <v>111</v>
      </c>
      <c r="C68" s="8" t="s">
        <v>117</v>
      </c>
      <c r="D68" s="10" t="s">
        <v>12</v>
      </c>
      <c r="E68" s="16">
        <v>95</v>
      </c>
      <c r="F68" s="11">
        <v>32883</v>
      </c>
      <c r="G68" s="12">
        <v>32883</v>
      </c>
    </row>
    <row r="69" spans="1:7">
      <c r="A69" s="7">
        <v>64</v>
      </c>
      <c r="B69" s="8" t="s">
        <v>118</v>
      </c>
      <c r="C69" s="8" t="s">
        <v>119</v>
      </c>
      <c r="D69" s="10" t="s">
        <v>12</v>
      </c>
      <c r="E69" s="7">
        <v>94.5</v>
      </c>
      <c r="F69" s="11">
        <v>185106</v>
      </c>
      <c r="G69" s="14">
        <v>185094</v>
      </c>
    </row>
    <row r="70" spans="1:7" ht="26">
      <c r="A70" s="7">
        <v>65</v>
      </c>
      <c r="B70" s="8" t="s">
        <v>120</v>
      </c>
      <c r="C70" s="8" t="s">
        <v>121</v>
      </c>
      <c r="D70" s="10" t="s">
        <v>12</v>
      </c>
      <c r="E70" s="7">
        <v>94</v>
      </c>
      <c r="F70" s="11">
        <v>38695</v>
      </c>
      <c r="G70" s="12">
        <v>38695</v>
      </c>
    </row>
    <row r="71" spans="1:7" ht="26">
      <c r="A71" s="7">
        <v>66</v>
      </c>
      <c r="B71" s="8" t="s">
        <v>59</v>
      </c>
      <c r="C71" s="8" t="s">
        <v>122</v>
      </c>
      <c r="D71" s="21" t="s">
        <v>123</v>
      </c>
      <c r="E71" s="16">
        <v>93.5</v>
      </c>
      <c r="F71" s="11">
        <v>683273</v>
      </c>
      <c r="G71" s="12">
        <v>683273</v>
      </c>
    </row>
    <row r="72" spans="1:7" ht="26">
      <c r="A72" s="7">
        <v>67</v>
      </c>
      <c r="B72" s="8" t="s">
        <v>124</v>
      </c>
      <c r="C72" s="8" t="s">
        <v>125</v>
      </c>
      <c r="D72" s="10" t="s">
        <v>39</v>
      </c>
      <c r="E72" s="7">
        <v>93</v>
      </c>
      <c r="F72" s="11">
        <v>143646</v>
      </c>
      <c r="G72" s="12">
        <v>143646</v>
      </c>
    </row>
    <row r="73" spans="1:7" ht="26">
      <c r="A73" s="7">
        <v>68</v>
      </c>
      <c r="B73" s="8" t="s">
        <v>21</v>
      </c>
      <c r="C73" s="8" t="s">
        <v>126</v>
      </c>
      <c r="D73" s="10" t="s">
        <v>12</v>
      </c>
      <c r="E73" s="7">
        <v>92</v>
      </c>
      <c r="F73" s="11">
        <v>110372.64</v>
      </c>
      <c r="G73" s="12">
        <v>110372.64</v>
      </c>
    </row>
    <row r="74" spans="1:7" ht="26">
      <c r="A74" s="7">
        <v>69</v>
      </c>
      <c r="B74" s="8" t="s">
        <v>127</v>
      </c>
      <c r="C74" s="8" t="s">
        <v>128</v>
      </c>
      <c r="D74" s="10" t="s">
        <v>12</v>
      </c>
      <c r="E74" s="7">
        <v>92</v>
      </c>
      <c r="F74" s="11">
        <v>46325</v>
      </c>
      <c r="G74" s="12">
        <v>46325</v>
      </c>
    </row>
    <row r="75" spans="1:7" ht="26">
      <c r="A75" s="7">
        <v>70</v>
      </c>
      <c r="B75" s="8" t="s">
        <v>129</v>
      </c>
      <c r="C75" s="8" t="s">
        <v>130</v>
      </c>
      <c r="D75" s="10" t="s">
        <v>39</v>
      </c>
      <c r="E75" s="7">
        <v>91</v>
      </c>
      <c r="F75" s="11">
        <v>45190</v>
      </c>
      <c r="G75" s="12">
        <v>45190</v>
      </c>
    </row>
    <row r="76" spans="1:7">
      <c r="A76" s="16">
        <v>71</v>
      </c>
      <c r="B76" s="8" t="s">
        <v>111</v>
      </c>
      <c r="C76" s="8" t="s">
        <v>131</v>
      </c>
      <c r="D76" s="10" t="s">
        <v>12</v>
      </c>
      <c r="E76" s="16">
        <v>91</v>
      </c>
      <c r="F76" s="11">
        <v>93052</v>
      </c>
      <c r="G76" s="12">
        <v>93052</v>
      </c>
    </row>
    <row r="77" spans="1:7" ht="26">
      <c r="A77" s="16">
        <v>72</v>
      </c>
      <c r="B77" s="8" t="s">
        <v>132</v>
      </c>
      <c r="C77" s="8" t="s">
        <v>133</v>
      </c>
      <c r="D77" s="10" t="s">
        <v>12</v>
      </c>
      <c r="E77" s="16">
        <v>90.5</v>
      </c>
      <c r="F77" s="11">
        <v>131512</v>
      </c>
      <c r="G77" s="12">
        <v>131512</v>
      </c>
    </row>
    <row r="78" spans="1:7" ht="26">
      <c r="A78" s="16">
        <v>73</v>
      </c>
      <c r="B78" s="8" t="s">
        <v>57</v>
      </c>
      <c r="C78" s="8" t="s">
        <v>134</v>
      </c>
      <c r="D78" s="22" t="s">
        <v>123</v>
      </c>
      <c r="E78" s="16">
        <v>90</v>
      </c>
      <c r="F78" s="11">
        <v>81339</v>
      </c>
      <c r="G78" s="12">
        <v>81339</v>
      </c>
    </row>
    <row r="79" spans="1:7" ht="39">
      <c r="A79" s="7">
        <v>74</v>
      </c>
      <c r="B79" s="17" t="s">
        <v>135</v>
      </c>
      <c r="C79" s="17" t="s">
        <v>136</v>
      </c>
      <c r="D79" s="18" t="s">
        <v>12</v>
      </c>
      <c r="E79" s="7">
        <v>90</v>
      </c>
      <c r="F79" s="11">
        <v>110532</v>
      </c>
      <c r="G79" s="12">
        <v>110532</v>
      </c>
    </row>
    <row r="80" spans="1:7" ht="26">
      <c r="A80" s="7">
        <v>75</v>
      </c>
      <c r="B80" s="8" t="s">
        <v>137</v>
      </c>
      <c r="C80" s="8" t="s">
        <v>138</v>
      </c>
      <c r="D80" s="10" t="s">
        <v>12</v>
      </c>
      <c r="E80" s="7">
        <v>90</v>
      </c>
      <c r="F80" s="11">
        <v>207609</v>
      </c>
      <c r="G80" s="12">
        <v>207609</v>
      </c>
    </row>
    <row r="81" spans="1:9">
      <c r="A81" s="7">
        <v>76</v>
      </c>
      <c r="B81" s="8" t="s">
        <v>139</v>
      </c>
      <c r="C81" s="8" t="s">
        <v>140</v>
      </c>
      <c r="D81" s="10" t="s">
        <v>12</v>
      </c>
      <c r="E81" s="7">
        <v>90</v>
      </c>
      <c r="F81" s="11">
        <v>30546</v>
      </c>
      <c r="G81" s="12">
        <v>30546</v>
      </c>
    </row>
    <row r="82" spans="1:9" ht="26">
      <c r="A82" s="7">
        <v>77</v>
      </c>
      <c r="B82" s="8" t="s">
        <v>132</v>
      </c>
      <c r="C82" s="8" t="s">
        <v>141</v>
      </c>
      <c r="D82" s="10" t="s">
        <v>12</v>
      </c>
      <c r="E82" s="7">
        <v>90</v>
      </c>
      <c r="F82" s="11">
        <v>71428.92</v>
      </c>
      <c r="G82" s="12">
        <v>71428.92</v>
      </c>
    </row>
    <row r="83" spans="1:9" ht="26">
      <c r="A83" s="7">
        <v>78</v>
      </c>
      <c r="B83" s="8" t="s">
        <v>120</v>
      </c>
      <c r="C83" s="8" t="s">
        <v>142</v>
      </c>
      <c r="D83" s="10" t="s">
        <v>12</v>
      </c>
      <c r="E83" s="7">
        <v>87.5</v>
      </c>
      <c r="F83" s="11">
        <v>63883</v>
      </c>
      <c r="G83" s="12">
        <v>63883</v>
      </c>
    </row>
    <row r="84" spans="1:9">
      <c r="A84" s="7">
        <v>79</v>
      </c>
      <c r="B84" s="23" t="s">
        <v>143</v>
      </c>
      <c r="C84" s="23" t="s">
        <v>144</v>
      </c>
      <c r="D84" s="10" t="s">
        <v>12</v>
      </c>
      <c r="E84" s="7">
        <v>87</v>
      </c>
      <c r="F84" s="11">
        <v>391692</v>
      </c>
      <c r="G84" s="12">
        <v>391692</v>
      </c>
    </row>
    <row r="85" spans="1:9">
      <c r="A85" s="7">
        <v>80</v>
      </c>
      <c r="B85" s="8" t="s">
        <v>118</v>
      </c>
      <c r="C85" s="8" t="s">
        <v>145</v>
      </c>
      <c r="D85" s="10" t="s">
        <v>12</v>
      </c>
      <c r="E85" s="7">
        <v>87</v>
      </c>
      <c r="F85" s="11">
        <v>237000.72</v>
      </c>
      <c r="G85" s="12">
        <v>237000.72</v>
      </c>
    </row>
    <row r="86" spans="1:9">
      <c r="A86" s="7">
        <v>81</v>
      </c>
      <c r="B86" s="8" t="s">
        <v>81</v>
      </c>
      <c r="C86" s="13" t="s">
        <v>146</v>
      </c>
      <c r="D86" s="10" t="s">
        <v>12</v>
      </c>
      <c r="E86" s="7">
        <v>86</v>
      </c>
      <c r="F86" s="11">
        <v>64608</v>
      </c>
      <c r="G86" s="12">
        <v>64608</v>
      </c>
    </row>
    <row r="87" spans="1:9" ht="26">
      <c r="A87" s="7">
        <v>82</v>
      </c>
      <c r="B87" s="8" t="s">
        <v>147</v>
      </c>
      <c r="C87" s="8" t="s">
        <v>148</v>
      </c>
      <c r="D87" s="10" t="s">
        <v>12</v>
      </c>
      <c r="E87" s="7">
        <v>85</v>
      </c>
      <c r="F87" s="11">
        <v>39420</v>
      </c>
      <c r="G87" s="12">
        <v>39420</v>
      </c>
    </row>
    <row r="88" spans="1:9">
      <c r="A88" s="7">
        <v>83</v>
      </c>
      <c r="B88" s="8" t="s">
        <v>81</v>
      </c>
      <c r="C88" s="13" t="s">
        <v>149</v>
      </c>
      <c r="D88" s="10" t="s">
        <v>12</v>
      </c>
      <c r="E88" s="7">
        <v>83.5</v>
      </c>
      <c r="F88" s="11">
        <v>48456</v>
      </c>
      <c r="G88" s="12">
        <v>48456</v>
      </c>
    </row>
    <row r="89" spans="1:9" ht="26">
      <c r="A89" s="7">
        <v>84</v>
      </c>
      <c r="B89" s="8" t="s">
        <v>135</v>
      </c>
      <c r="C89" s="8" t="s">
        <v>150</v>
      </c>
      <c r="D89" s="10" t="s">
        <v>39</v>
      </c>
      <c r="E89" s="7">
        <v>83</v>
      </c>
      <c r="F89" s="11">
        <v>65127</v>
      </c>
      <c r="G89" s="12">
        <v>65127</v>
      </c>
    </row>
    <row r="90" spans="1:9" ht="39">
      <c r="A90" s="7">
        <v>85</v>
      </c>
      <c r="B90" s="8" t="s">
        <v>151</v>
      </c>
      <c r="C90" s="8" t="s">
        <v>152</v>
      </c>
      <c r="D90" s="10" t="s">
        <v>12</v>
      </c>
      <c r="E90" s="7">
        <v>81</v>
      </c>
      <c r="F90" s="11">
        <v>163485</v>
      </c>
      <c r="G90" s="12">
        <v>163485</v>
      </c>
      <c r="H90" s="24"/>
    </row>
    <row r="91" spans="1:9">
      <c r="A91" s="7">
        <v>86</v>
      </c>
      <c r="B91" s="8" t="s">
        <v>99</v>
      </c>
      <c r="C91" s="8" t="s">
        <v>153</v>
      </c>
      <c r="D91" s="25" t="s">
        <v>12</v>
      </c>
      <c r="E91" s="7" t="s">
        <v>154</v>
      </c>
      <c r="F91" s="11">
        <v>58554</v>
      </c>
      <c r="G91" s="14">
        <v>64554</v>
      </c>
      <c r="H91" s="26" t="s">
        <v>155</v>
      </c>
    </row>
    <row r="92" spans="1:9">
      <c r="A92" s="27">
        <v>87</v>
      </c>
      <c r="B92" s="8" t="s">
        <v>156</v>
      </c>
      <c r="C92" s="8" t="s">
        <v>157</v>
      </c>
      <c r="D92" s="25" t="s">
        <v>158</v>
      </c>
      <c r="E92" s="27" t="s">
        <v>154</v>
      </c>
      <c r="F92" s="11">
        <v>458840</v>
      </c>
      <c r="G92" s="12">
        <v>458840</v>
      </c>
      <c r="H92" s="24"/>
    </row>
    <row r="93" spans="1:9" ht="28" customHeight="1" thickBot="1">
      <c r="A93" s="28">
        <v>88</v>
      </c>
      <c r="B93" s="29" t="s">
        <v>143</v>
      </c>
      <c r="C93" s="30" t="s">
        <v>159</v>
      </c>
      <c r="D93" s="31" t="s">
        <v>12</v>
      </c>
      <c r="E93" s="28">
        <v>81</v>
      </c>
      <c r="F93" s="32">
        <v>179538</v>
      </c>
      <c r="G93" s="33">
        <v>179538</v>
      </c>
      <c r="H93" s="24"/>
    </row>
    <row r="94" spans="1:9" ht="26">
      <c r="A94" s="34">
        <v>89</v>
      </c>
      <c r="B94" s="35" t="s">
        <v>160</v>
      </c>
      <c r="C94" s="35" t="s">
        <v>161</v>
      </c>
      <c r="D94" s="36" t="s">
        <v>12</v>
      </c>
      <c r="E94" s="37">
        <v>80</v>
      </c>
      <c r="F94" s="38">
        <v>178766</v>
      </c>
      <c r="G94" s="39">
        <v>178766</v>
      </c>
      <c r="H94" s="40"/>
      <c r="I94" s="65" t="s">
        <v>162</v>
      </c>
    </row>
    <row r="95" spans="1:9">
      <c r="A95" s="41">
        <v>90</v>
      </c>
      <c r="B95" s="42" t="s">
        <v>163</v>
      </c>
      <c r="C95" s="42" t="s">
        <v>164</v>
      </c>
      <c r="D95" s="43" t="s">
        <v>12</v>
      </c>
      <c r="E95" s="44">
        <v>76.5</v>
      </c>
      <c r="F95" s="45">
        <v>410674</v>
      </c>
      <c r="G95" s="46">
        <v>410614</v>
      </c>
      <c r="H95" s="47"/>
      <c r="I95" s="65"/>
    </row>
    <row r="96" spans="1:9" ht="39">
      <c r="A96" s="41">
        <v>91</v>
      </c>
      <c r="B96" s="42" t="s">
        <v>165</v>
      </c>
      <c r="C96" s="42" t="s">
        <v>166</v>
      </c>
      <c r="D96" s="48" t="s">
        <v>12</v>
      </c>
      <c r="E96" s="44">
        <v>55</v>
      </c>
      <c r="F96" s="45">
        <v>43304</v>
      </c>
      <c r="G96" s="39">
        <v>43304</v>
      </c>
      <c r="H96" s="47"/>
      <c r="I96" s="65"/>
    </row>
    <row r="97" spans="1:9">
      <c r="A97" s="41">
        <v>92</v>
      </c>
      <c r="B97" s="49" t="s">
        <v>167</v>
      </c>
      <c r="C97" s="49" t="s">
        <v>168</v>
      </c>
      <c r="D97" s="50" t="s">
        <v>12</v>
      </c>
      <c r="E97" s="51">
        <v>109.75</v>
      </c>
      <c r="F97" s="52">
        <v>268600</v>
      </c>
      <c r="G97" s="53">
        <v>263140</v>
      </c>
      <c r="H97" s="47" t="s">
        <v>169</v>
      </c>
      <c r="I97" s="65"/>
    </row>
    <row r="98" spans="1:9">
      <c r="A98" s="41">
        <v>93</v>
      </c>
      <c r="B98" s="49" t="s">
        <v>170</v>
      </c>
      <c r="C98" s="49" t="s">
        <v>171</v>
      </c>
      <c r="D98" s="50" t="s">
        <v>12</v>
      </c>
      <c r="E98" s="51">
        <v>87.75</v>
      </c>
      <c r="F98" s="54">
        <v>177602</v>
      </c>
      <c r="G98" s="55">
        <v>177603</v>
      </c>
      <c r="H98" s="47" t="s">
        <v>169</v>
      </c>
      <c r="I98" s="65"/>
    </row>
    <row r="99" spans="1:9">
      <c r="A99" s="41">
        <v>94</v>
      </c>
      <c r="B99" s="49" t="s">
        <v>172</v>
      </c>
      <c r="C99" s="49" t="s">
        <v>173</v>
      </c>
      <c r="D99" s="50" t="s">
        <v>12</v>
      </c>
      <c r="E99" s="51">
        <v>93.25</v>
      </c>
      <c r="F99" s="54">
        <v>72309</v>
      </c>
      <c r="G99" s="56">
        <v>72309</v>
      </c>
      <c r="H99" s="47" t="s">
        <v>169</v>
      </c>
      <c r="I99" s="65"/>
    </row>
    <row r="100" spans="1:9">
      <c r="A100" s="41">
        <v>95</v>
      </c>
      <c r="B100" s="49" t="s">
        <v>174</v>
      </c>
      <c r="C100" s="49" t="s">
        <v>175</v>
      </c>
      <c r="D100" s="50" t="s">
        <v>12</v>
      </c>
      <c r="E100" s="51">
        <v>86.25</v>
      </c>
      <c r="F100" s="54">
        <v>246325</v>
      </c>
      <c r="G100" s="56">
        <v>246325</v>
      </c>
      <c r="H100" s="47" t="s">
        <v>169</v>
      </c>
      <c r="I100" s="65"/>
    </row>
    <row r="101" spans="1:9" ht="26">
      <c r="A101" s="41">
        <v>96</v>
      </c>
      <c r="B101" s="42" t="s">
        <v>72</v>
      </c>
      <c r="C101" s="42" t="s">
        <v>176</v>
      </c>
      <c r="D101" s="43" t="s">
        <v>39</v>
      </c>
      <c r="E101" s="44">
        <v>79.75</v>
      </c>
      <c r="F101" s="45">
        <v>293396</v>
      </c>
      <c r="G101" s="46">
        <v>0</v>
      </c>
      <c r="H101" s="57"/>
      <c r="I101" s="65"/>
    </row>
    <row r="102" spans="1:9" ht="27" thickBot="1">
      <c r="A102" s="58">
        <v>97</v>
      </c>
      <c r="B102" s="59" t="s">
        <v>48</v>
      </c>
      <c r="C102" s="59" t="s">
        <v>177</v>
      </c>
      <c r="D102" s="60" t="s">
        <v>39</v>
      </c>
      <c r="E102" s="61">
        <v>81</v>
      </c>
      <c r="F102" s="62">
        <v>45998</v>
      </c>
      <c r="G102" s="46">
        <v>0</v>
      </c>
      <c r="H102" s="63"/>
      <c r="I102" s="65"/>
    </row>
    <row r="103" spans="1:9" s="66" customFormat="1" ht="13"/>
    <row r="104" spans="1:9" s="66" customFormat="1" ht="13">
      <c r="C104" s="66" t="s">
        <v>178</v>
      </c>
      <c r="F104" s="67">
        <v>459251</v>
      </c>
      <c r="G104" s="67">
        <v>459251</v>
      </c>
    </row>
    <row r="105" spans="1:9" s="66" customFormat="1" ht="13">
      <c r="F105" s="67"/>
      <c r="G105" s="67"/>
    </row>
    <row r="106" spans="1:9" s="68" customFormat="1" ht="22" customHeight="1">
      <c r="C106" s="68" t="s">
        <v>179</v>
      </c>
      <c r="F106" s="69">
        <f>SUM(F6:F104)</f>
        <v>16528812.000000002</v>
      </c>
      <c r="G106" s="69">
        <f>SUM(G6:G104)</f>
        <v>16189732.000000002</v>
      </c>
    </row>
    <row r="107" spans="1:9" s="66" customFormat="1" ht="13"/>
  </sheetData>
  <mergeCells count="1">
    <mergeCell ref="I94:I102"/>
  </mergeCells>
  <conditionalFormatting sqref="F101:G102 F10:G10 F90:G91">
    <cfRule type="expression" dxfId="86" priority="87">
      <formula>IF(AND($H10="CoC"),($AV10&gt;SUM($K10:$P10)))</formula>
    </cfRule>
  </conditionalFormatting>
  <conditionalFormatting sqref="F11:G11">
    <cfRule type="expression" dxfId="85" priority="86">
      <formula>IF(AND($H11="CoC"),($AV11&gt;SUM($K11:$P11)))</formula>
    </cfRule>
  </conditionalFormatting>
  <conditionalFormatting sqref="F12:G12">
    <cfRule type="expression" dxfId="84" priority="85">
      <formula>IF(AND($H12="CoC"),($AV12&gt;SUM($K12:$P12)))</formula>
    </cfRule>
  </conditionalFormatting>
  <conditionalFormatting sqref="F13:G13">
    <cfRule type="expression" dxfId="83" priority="84">
      <formula>IF(AND($H13="CoC"),($AV13&gt;SUM($K13:$P13)))</formula>
    </cfRule>
  </conditionalFormatting>
  <conditionalFormatting sqref="F14:G14">
    <cfRule type="expression" dxfId="82" priority="83">
      <formula>IF(AND($H14="CoC"),($AV14&gt;SUM($K14:$P14)))</formula>
    </cfRule>
  </conditionalFormatting>
  <conditionalFormatting sqref="F15:G15">
    <cfRule type="expression" dxfId="81" priority="82">
      <formula>IF(AND($H15="CoC"),($AV15&gt;SUM($K15:$P15)))</formula>
    </cfRule>
  </conditionalFormatting>
  <conditionalFormatting sqref="F16:G16">
    <cfRule type="expression" dxfId="80" priority="81">
      <formula>IF(AND($H16="CoC"),($AV16&gt;SUM($K16:$P16)))</formula>
    </cfRule>
  </conditionalFormatting>
  <conditionalFormatting sqref="F17:G17">
    <cfRule type="expression" dxfId="79" priority="80">
      <formula>IF(AND($H17="CoC"),($AV17&gt;SUM($K17:$P17)))</formula>
    </cfRule>
  </conditionalFormatting>
  <conditionalFormatting sqref="F18:G18">
    <cfRule type="expression" dxfId="78" priority="79">
      <formula>IF(AND($H18="CoC"),($AV18&gt;SUM($K18:$P18)))</formula>
    </cfRule>
  </conditionalFormatting>
  <conditionalFormatting sqref="F19:G19">
    <cfRule type="expression" dxfId="77" priority="78">
      <formula>IF(AND($H19="CoC"),($AV19&gt;SUM($K19:$P19)))</formula>
    </cfRule>
  </conditionalFormatting>
  <conditionalFormatting sqref="F20:G20">
    <cfRule type="expression" dxfId="76" priority="77">
      <formula>IF(AND($H20="CoC"),($AV20&gt;SUM($K20:$P20)))</formula>
    </cfRule>
  </conditionalFormatting>
  <conditionalFormatting sqref="F21:G21">
    <cfRule type="expression" dxfId="75" priority="76">
      <formula>IF(AND($H21="CoC"),($AV21&gt;SUM($K21:$P21)))</formula>
    </cfRule>
  </conditionalFormatting>
  <conditionalFormatting sqref="F22:G22">
    <cfRule type="expression" dxfId="74" priority="75">
      <formula>IF(AND($H22="CoC"),($AV22&gt;SUM($K22:$P22)))</formula>
    </cfRule>
  </conditionalFormatting>
  <conditionalFormatting sqref="F23:G23">
    <cfRule type="expression" dxfId="73" priority="74">
      <formula>IF(AND($H23="CoC"),($AV23&gt;SUM($K23:$P23)))</formula>
    </cfRule>
  </conditionalFormatting>
  <conditionalFormatting sqref="F24:G24">
    <cfRule type="expression" dxfId="72" priority="73">
      <formula>IF(AND($H24="CoC"),($AV24&gt;SUM($K24:$P24)))</formula>
    </cfRule>
  </conditionalFormatting>
  <conditionalFormatting sqref="F25:G25">
    <cfRule type="expression" dxfId="71" priority="72">
      <formula>IF(AND($H25="CoC"),($AV25&gt;SUM($K25:$P25)))</formula>
    </cfRule>
  </conditionalFormatting>
  <conditionalFormatting sqref="F26:G26">
    <cfRule type="expression" dxfId="70" priority="71">
      <formula>IF(AND($H26="CoC"),($AV26&gt;SUM($K26:$P26)))</formula>
    </cfRule>
  </conditionalFormatting>
  <conditionalFormatting sqref="F93:G93">
    <cfRule type="expression" dxfId="69" priority="70">
      <formula>IF(AND($H93="CoC"),($AV93&gt;SUM($K93:$P93)))</formula>
    </cfRule>
  </conditionalFormatting>
  <conditionalFormatting sqref="F39:G39">
    <cfRule type="expression" dxfId="68" priority="69">
      <formula>IF(AND($H39="CoC"),($AV39&gt;SUM($K39:$P39)))</formula>
    </cfRule>
  </conditionalFormatting>
  <conditionalFormatting sqref="F71:G71">
    <cfRule type="expression" dxfId="67" priority="68">
      <formula>IF(AND($H71="CoC"),($AV71&gt;SUM($K71:$P71)))</formula>
    </cfRule>
  </conditionalFormatting>
  <conditionalFormatting sqref="F86:G86">
    <cfRule type="expression" dxfId="66" priority="67">
      <formula>IF(AND($H86="CoC"),($AV86&gt;SUM($K86:$P86)))</formula>
    </cfRule>
  </conditionalFormatting>
  <conditionalFormatting sqref="F70:G70">
    <cfRule type="expression" dxfId="65" priority="66">
      <formula>IF(AND($H70="CoC"),($AV70&gt;SUM($K70:$P70)))</formula>
    </cfRule>
  </conditionalFormatting>
  <conditionalFormatting sqref="F31:G31">
    <cfRule type="expression" dxfId="64" priority="65">
      <formula>IF(AND($H31="CoC"),($AV31&gt;SUM($K31:$P31)))</formula>
    </cfRule>
  </conditionalFormatting>
  <conditionalFormatting sqref="F41:G41">
    <cfRule type="expression" dxfId="63" priority="64">
      <formula>IF(AND($H41="CoC"),($AV41&gt;SUM($K41:$P41)))</formula>
    </cfRule>
  </conditionalFormatting>
  <conditionalFormatting sqref="F45:G45">
    <cfRule type="expression" dxfId="62" priority="63">
      <formula>IF(AND($H45="CoC"),($AV45&gt;SUM($K45:$P45)))</formula>
    </cfRule>
  </conditionalFormatting>
  <conditionalFormatting sqref="F57:G57">
    <cfRule type="expression" dxfId="61" priority="62">
      <formula>IF(AND($H57="CoC"),($AV57&gt;SUM($K57:$P57)))</formula>
    </cfRule>
  </conditionalFormatting>
  <conditionalFormatting sqref="F58:G58">
    <cfRule type="expression" dxfId="60" priority="61">
      <formula>IF(AND($H58="CoC"),($AV58&gt;SUM($K58:$P58)))</formula>
    </cfRule>
  </conditionalFormatting>
  <conditionalFormatting sqref="F75:G75">
    <cfRule type="expression" dxfId="59" priority="60">
      <formula>IF(AND($H75="CoC"),($AV75&gt;SUM($K75:$P75)))</formula>
    </cfRule>
  </conditionalFormatting>
  <conditionalFormatting sqref="F83:G83">
    <cfRule type="expression" dxfId="58" priority="59">
      <formula>IF(AND($H83="CoC"),($AV83&gt;SUM($K83:$P83)))</formula>
    </cfRule>
  </conditionalFormatting>
  <conditionalFormatting sqref="F96:G96">
    <cfRule type="expression" dxfId="57" priority="58">
      <formula>IF(AND($H96="CoC"),($AV96&gt;SUM($K96:$P96)))</formula>
    </cfRule>
  </conditionalFormatting>
  <conditionalFormatting sqref="F95:G95">
    <cfRule type="expression" dxfId="56" priority="57">
      <formula>IF(AND($H95="CoC"),($AV95&gt;SUM($K95:$P95)))</formula>
    </cfRule>
  </conditionalFormatting>
  <conditionalFormatting sqref="F94:G94">
    <cfRule type="expression" dxfId="55" priority="56">
      <formula>IF(AND($H94="CoC"),($AV94&gt;SUM($K94:$P94)))</formula>
    </cfRule>
  </conditionalFormatting>
  <conditionalFormatting sqref="F89:G89">
    <cfRule type="expression" dxfId="54" priority="55">
      <formula>IF(AND($H89="CoC"),($AV89&gt;SUM($K89:$P89)))</formula>
    </cfRule>
  </conditionalFormatting>
  <conditionalFormatting sqref="F87:G87">
    <cfRule type="expression" dxfId="53" priority="54">
      <formula>IF(AND($H87="CoC"),($AV87&gt;SUM($K87:$P87)))</formula>
    </cfRule>
  </conditionalFormatting>
  <conditionalFormatting sqref="F85:G85">
    <cfRule type="expression" dxfId="52" priority="53">
      <formula>IF(AND($H85="CoC"),($AV85&gt;SUM($K85:$P85)))</formula>
    </cfRule>
  </conditionalFormatting>
  <conditionalFormatting sqref="F84:G84">
    <cfRule type="expression" dxfId="51" priority="52">
      <formula>IF(AND($H84="CoC"),($AV84&gt;SUM($K84:$P84)))</formula>
    </cfRule>
  </conditionalFormatting>
  <conditionalFormatting sqref="F27:G27">
    <cfRule type="expression" dxfId="50" priority="51">
      <formula>IF(AND($H27="CoC"),($AV27&gt;SUM($K27:$P27)))</formula>
    </cfRule>
  </conditionalFormatting>
  <conditionalFormatting sqref="F28:G28">
    <cfRule type="expression" dxfId="49" priority="50">
      <formula>IF(AND($H28="CoC"),($AV28&gt;SUM($K28:$P28)))</formula>
    </cfRule>
  </conditionalFormatting>
  <conditionalFormatting sqref="F29:G29">
    <cfRule type="expression" dxfId="48" priority="49">
      <formula>IF(AND($H29="CoC"),($AV29&gt;SUM($K29:$P29)))</formula>
    </cfRule>
  </conditionalFormatting>
  <conditionalFormatting sqref="F30:G30">
    <cfRule type="expression" dxfId="47" priority="48">
      <formula>IF(AND($H30="CoC"),($AV30&gt;SUM($K30:$P30)))</formula>
    </cfRule>
  </conditionalFormatting>
  <conditionalFormatting sqref="F32:G32">
    <cfRule type="expression" dxfId="46" priority="47">
      <formula>IF(AND($H32="CoC"),($AV32&gt;SUM($K32:$P32)))</formula>
    </cfRule>
  </conditionalFormatting>
  <conditionalFormatting sqref="F33:G33">
    <cfRule type="expression" dxfId="45" priority="46">
      <formula>IF(AND($H33="CoC"),($AV33&gt;SUM($K33:$P33)))</formula>
    </cfRule>
  </conditionalFormatting>
  <conditionalFormatting sqref="F34:G34">
    <cfRule type="expression" dxfId="44" priority="45">
      <formula>IF(AND($H34="CoC"),($AV34&gt;SUM($K34:$P34)))</formula>
    </cfRule>
  </conditionalFormatting>
  <conditionalFormatting sqref="F35:G35">
    <cfRule type="expression" dxfId="43" priority="44">
      <formula>IF(AND($H35="CoC"),($AV35&gt;SUM($K35:$P35)))</formula>
    </cfRule>
  </conditionalFormatting>
  <conditionalFormatting sqref="F36:G36">
    <cfRule type="expression" dxfId="42" priority="43">
      <formula>IF(AND($H36="CoC"),($AV36&gt;SUM($K36:$P36)))</formula>
    </cfRule>
  </conditionalFormatting>
  <conditionalFormatting sqref="F37:G37">
    <cfRule type="expression" dxfId="41" priority="42">
      <formula>IF(AND($H37="CoC"),($AV37&gt;SUM($K37:$P37)))</formula>
    </cfRule>
  </conditionalFormatting>
  <conditionalFormatting sqref="F38:G38">
    <cfRule type="expression" dxfId="40" priority="41">
      <formula>IF(AND($H38="CoC"),($AV38&gt;SUM($K38:$P38)))</formula>
    </cfRule>
  </conditionalFormatting>
  <conditionalFormatting sqref="F40:G40">
    <cfRule type="expression" dxfId="39" priority="40">
      <formula>IF(AND($H40="CoC"),($AV40&gt;SUM($K40:$P40)))</formula>
    </cfRule>
  </conditionalFormatting>
  <conditionalFormatting sqref="F42:G42">
    <cfRule type="expression" dxfId="38" priority="39">
      <formula>IF(AND($H42="CoC"),($AV42&gt;SUM($K42:$P42)))</formula>
    </cfRule>
  </conditionalFormatting>
  <conditionalFormatting sqref="F43:G43">
    <cfRule type="expression" dxfId="37" priority="38">
      <formula>IF(AND($H43="CoC"),($AV43&gt;SUM($K43:$P43)))</formula>
    </cfRule>
  </conditionalFormatting>
  <conditionalFormatting sqref="F44:G44">
    <cfRule type="expression" dxfId="36" priority="37">
      <formula>IF(AND($H44="CoC"),($AV44&gt;SUM($K44:$P44)))</formula>
    </cfRule>
  </conditionalFormatting>
  <conditionalFormatting sqref="F46:G46">
    <cfRule type="expression" dxfId="35" priority="36">
      <formula>IF(AND($H46="CoC"),($AV46&gt;SUM($K46:$P46)))</formula>
    </cfRule>
  </conditionalFormatting>
  <conditionalFormatting sqref="F47:G47">
    <cfRule type="expression" dxfId="34" priority="35">
      <formula>IF(AND($H47="CoC"),($AV47&gt;SUM($K47:$P47)))</formula>
    </cfRule>
  </conditionalFormatting>
  <conditionalFormatting sqref="F48:G48">
    <cfRule type="expression" dxfId="33" priority="34">
      <formula>IF(AND($H48="CoC"),($AV48&gt;SUM($K48:$P48)))</formula>
    </cfRule>
  </conditionalFormatting>
  <conditionalFormatting sqref="F49:G49">
    <cfRule type="expression" dxfId="32" priority="33">
      <formula>IF(AND($H49="CoC"),($AV49&gt;SUM($K49:$P49)))</formula>
    </cfRule>
  </conditionalFormatting>
  <conditionalFormatting sqref="F50:G50">
    <cfRule type="expression" dxfId="31" priority="32">
      <formula>IF(AND($H50="CoC"),($AV50&gt;SUM($K50:$P50)))</formula>
    </cfRule>
  </conditionalFormatting>
  <conditionalFormatting sqref="F51:G51">
    <cfRule type="expression" dxfId="30" priority="31">
      <formula>IF(AND($H51="CoC"),($AV51&gt;SUM($K51:$P51)))</formula>
    </cfRule>
  </conditionalFormatting>
  <conditionalFormatting sqref="F52:G52">
    <cfRule type="expression" dxfId="29" priority="30">
      <formula>IF(AND($H52="CoC"),($AV52&gt;SUM($K52:$P52)))</formula>
    </cfRule>
  </conditionalFormatting>
  <conditionalFormatting sqref="F53:G53">
    <cfRule type="expression" dxfId="28" priority="29">
      <formula>IF(AND($H53="CoC"),($AV53&gt;SUM($K53:$P53)))</formula>
    </cfRule>
  </conditionalFormatting>
  <conditionalFormatting sqref="F54:G54">
    <cfRule type="expression" dxfId="27" priority="28">
      <formula>IF(AND($H54="CoC"),($AV54&gt;SUM($K54:$P54)))</formula>
    </cfRule>
  </conditionalFormatting>
  <conditionalFormatting sqref="F55:G55">
    <cfRule type="expression" dxfId="26" priority="27">
      <formula>IF(AND($H55="CoC"),($AV55&gt;SUM($K55:$P55)))</formula>
    </cfRule>
  </conditionalFormatting>
  <conditionalFormatting sqref="F56:G56">
    <cfRule type="expression" dxfId="25" priority="26">
      <formula>IF(AND($H56="CoC"),($AV56&gt;SUM($K56:$P56)))</formula>
    </cfRule>
  </conditionalFormatting>
  <conditionalFormatting sqref="F59:G59">
    <cfRule type="expression" dxfId="24" priority="25">
      <formula>IF(AND($H59="CoC"),($AV59&gt;SUM($K59:$P59)))</formula>
    </cfRule>
  </conditionalFormatting>
  <conditionalFormatting sqref="F60:G60">
    <cfRule type="expression" dxfId="23" priority="24">
      <formula>IF(AND($H60="CoC"),($AV60&gt;SUM($K60:$P60)))</formula>
    </cfRule>
  </conditionalFormatting>
  <conditionalFormatting sqref="F61:G61">
    <cfRule type="expression" dxfId="22" priority="23">
      <formula>IF(AND($H61="CoC"),($AV61&gt;SUM($K61:$P61)))</formula>
    </cfRule>
  </conditionalFormatting>
  <conditionalFormatting sqref="F62:G62">
    <cfRule type="expression" dxfId="21" priority="22">
      <formula>IF(AND($H62="CoC"),($AV62&gt;SUM($K62:$P62)))</formula>
    </cfRule>
  </conditionalFormatting>
  <conditionalFormatting sqref="F63:G63">
    <cfRule type="expression" dxfId="20" priority="21">
      <formula>IF(AND($H63="CoC"),($AV63&gt;SUM($K63:$P63)))</formula>
    </cfRule>
  </conditionalFormatting>
  <conditionalFormatting sqref="F64:G64">
    <cfRule type="expression" dxfId="19" priority="20">
      <formula>IF(AND($H64="CoC"),($AV64&gt;SUM($K64:$P64)))</formula>
    </cfRule>
  </conditionalFormatting>
  <conditionalFormatting sqref="F65:G65">
    <cfRule type="expression" dxfId="18" priority="19">
      <formula>IF(AND($H65="CoC"),($AV65&gt;SUM($K65:$P65)))</formula>
    </cfRule>
  </conditionalFormatting>
  <conditionalFormatting sqref="F66:G66">
    <cfRule type="expression" dxfId="17" priority="18">
      <formula>IF(AND($H66="CoC"),($AV66&gt;SUM($K66:$P66)))</formula>
    </cfRule>
  </conditionalFormatting>
  <conditionalFormatting sqref="F67:G67">
    <cfRule type="expression" dxfId="16" priority="17">
      <formula>IF(AND($H67="CoC"),($AV67&gt;SUM($K67:$P67)))</formula>
    </cfRule>
  </conditionalFormatting>
  <conditionalFormatting sqref="F68:G68">
    <cfRule type="expression" dxfId="15" priority="16">
      <formula>IF(AND($H68="CoC"),($AV68&gt;SUM($K68:$P68)))</formula>
    </cfRule>
  </conditionalFormatting>
  <conditionalFormatting sqref="F69:G69">
    <cfRule type="expression" dxfId="14" priority="15">
      <formula>IF(AND($H69="CoC"),($AV69&gt;SUM($K69:$P69)))</formula>
    </cfRule>
  </conditionalFormatting>
  <conditionalFormatting sqref="F72:G72">
    <cfRule type="expression" dxfId="13" priority="14">
      <formula>IF(AND($H72="CoC"),($AV72&gt;SUM($K72:$P72)))</formula>
    </cfRule>
  </conditionalFormatting>
  <conditionalFormatting sqref="F73:G73">
    <cfRule type="expression" dxfId="12" priority="13">
      <formula>IF(AND($H73="CoC"),($AV73&gt;SUM($K73:$P73)))</formula>
    </cfRule>
  </conditionalFormatting>
  <conditionalFormatting sqref="F74:G74">
    <cfRule type="expression" dxfId="11" priority="12">
      <formula>IF(AND($H74="CoC"),($AV74&gt;SUM($K74:$P74)))</formula>
    </cfRule>
  </conditionalFormatting>
  <conditionalFormatting sqref="F76:G76">
    <cfRule type="expression" dxfId="10" priority="11">
      <formula>IF(AND($H76="CoC"),($AV76&gt;SUM($K76:$P76)))</formula>
    </cfRule>
  </conditionalFormatting>
  <conditionalFormatting sqref="F77:G77">
    <cfRule type="expression" dxfId="9" priority="10">
      <formula>IF(AND($H77="CoC"),($AV77&gt;SUM($K77:$P77)))</formula>
    </cfRule>
  </conditionalFormatting>
  <conditionalFormatting sqref="F78:G78">
    <cfRule type="expression" dxfId="8" priority="9">
      <formula>IF(AND($H78="CoC"),($AV78&gt;SUM($K78:$P78)))</formula>
    </cfRule>
  </conditionalFormatting>
  <conditionalFormatting sqref="F79:G79">
    <cfRule type="expression" dxfId="7" priority="8">
      <formula>IF(AND($H79="CoC"),($AV79&gt;SUM($K79:$P79)))</formula>
    </cfRule>
  </conditionalFormatting>
  <conditionalFormatting sqref="F80:G80">
    <cfRule type="expression" dxfId="6" priority="7">
      <formula>IF(AND($H80="CoC"),($AV80&gt;SUM($K80:$P80)))</formula>
    </cfRule>
  </conditionalFormatting>
  <conditionalFormatting sqref="F81:G81">
    <cfRule type="expression" dxfId="5" priority="6">
      <formula>IF(AND($H81="CoC"),($AV81&gt;SUM($K81:$P81)))</formula>
    </cfRule>
  </conditionalFormatting>
  <conditionalFormatting sqref="F82:G82">
    <cfRule type="expression" dxfId="4" priority="5">
      <formula>IF(AND($H82="CoC"),($AV82&gt;SUM($K82:$P82)))</formula>
    </cfRule>
  </conditionalFormatting>
  <conditionalFormatting sqref="F6:G7">
    <cfRule type="expression" dxfId="3" priority="4">
      <formula>IF(AND($H6="CoC"),($AV6&gt;SUM($K6:$P6)))</formula>
    </cfRule>
  </conditionalFormatting>
  <conditionalFormatting sqref="F8:G8">
    <cfRule type="expression" dxfId="2" priority="3">
      <formula>IF(AND($H8="CoC"),($AV8&gt;SUM($K8:$P8)))</formula>
    </cfRule>
  </conditionalFormatting>
  <conditionalFormatting sqref="F9:G9">
    <cfRule type="expression" dxfId="1" priority="2">
      <formula>IF(AND($H9="CoC"),($AV9&gt;SUM($K9:$P9)))</formula>
    </cfRule>
  </conditionalFormatting>
  <conditionalFormatting sqref="F92:G92">
    <cfRule type="expression" dxfId="0" priority="1">
      <formula>IF(AND($H92="CoC"),($AV92&gt;SUM($K92:$P92)))</formula>
    </cfRule>
  </conditionalFormatting>
  <dataValidations count="1">
    <dataValidation type="list" allowBlank="1" showInputMessage="1" showErrorMessage="1" sqref="D6:D79 D81:D85 D96">
      <formula1>"PH, TH, SSO, HMIS, SH, TRA, SRA, PRA, S+C/SRO"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Project Ranking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Mulryan</dc:creator>
  <cp:lastModifiedBy>Erica Mulryan</cp:lastModifiedBy>
  <dcterms:created xsi:type="dcterms:W3CDTF">2017-01-04T20:27:36Z</dcterms:created>
  <dcterms:modified xsi:type="dcterms:W3CDTF">2017-01-04T20:59:16Z</dcterms:modified>
</cp:coreProperties>
</file>